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 activeTab="1"/>
  </bookViews>
  <sheets>
    <sheet name="Valutazione dip. cat. A" sheetId="1" r:id="rId1"/>
    <sheet name="Valutazione di. cat. B e C" sheetId="2" r:id="rId2"/>
    <sheet name="Valutazione dip. cat D non PO" sheetId="3" r:id="rId3"/>
    <sheet name="Valutazione dip. cat. D con PO" sheetId="4" r:id="rId4"/>
    <sheet name="valutazione Dirigente" sheetId="5" r:id="rId5"/>
    <sheet name="Valutazione Segretario" sheetId="6" r:id="rId6"/>
  </sheets>
  <calcPr calcId="145621"/>
</workbook>
</file>

<file path=xl/calcChain.xml><?xml version="1.0" encoding="utf-8"?>
<calcChain xmlns="http://schemas.openxmlformats.org/spreadsheetml/2006/main">
  <c r="I31" i="2" l="1"/>
  <c r="I39" i="2"/>
  <c r="I38" i="2"/>
  <c r="I35" i="2"/>
  <c r="I34" i="2"/>
  <c r="I33" i="2"/>
  <c r="I32" i="2"/>
  <c r="I29" i="2"/>
  <c r="I30" i="2"/>
  <c r="I26" i="2"/>
  <c r="I27" i="2"/>
  <c r="I28" i="2"/>
  <c r="I24" i="2"/>
  <c r="I25" i="2"/>
  <c r="I23" i="2"/>
  <c r="J25" i="2"/>
  <c r="J26" i="2"/>
  <c r="J27" i="2"/>
  <c r="J28" i="2"/>
  <c r="J29" i="2"/>
  <c r="J30" i="2"/>
  <c r="J31" i="2"/>
  <c r="J32" i="2"/>
  <c r="J33" i="2"/>
  <c r="J34" i="2"/>
  <c r="J35" i="2"/>
  <c r="J38" i="2"/>
  <c r="J39" i="2"/>
  <c r="J24" i="2"/>
  <c r="J23" i="2"/>
  <c r="J41" i="1" l="1"/>
  <c r="J39" i="1"/>
  <c r="J38" i="1"/>
  <c r="J37" i="1"/>
  <c r="I37" i="1" s="1"/>
  <c r="J36" i="1"/>
  <c r="I36" i="1" s="1"/>
  <c r="J35" i="1"/>
  <c r="J34" i="1"/>
  <c r="J33" i="1"/>
  <c r="I33" i="1" s="1"/>
  <c r="I34" i="1"/>
  <c r="I35" i="1"/>
  <c r="I38" i="1"/>
  <c r="I39" i="1"/>
  <c r="J32" i="1"/>
  <c r="I31" i="1"/>
  <c r="J31" i="1"/>
  <c r="J30" i="1"/>
  <c r="J29" i="1"/>
  <c r="I29" i="1" s="1"/>
  <c r="J28" i="1"/>
  <c r="I28" i="1" s="1"/>
  <c r="J27" i="1"/>
  <c r="I27" i="1" s="1"/>
  <c r="J26" i="1"/>
  <c r="I26" i="1"/>
  <c r="I30" i="1"/>
  <c r="J25" i="1"/>
  <c r="J24" i="1"/>
  <c r="I25" i="1"/>
  <c r="I24" i="1"/>
  <c r="I32" i="1"/>
  <c r="I23" i="1"/>
  <c r="J23" i="1"/>
  <c r="G40" i="4"/>
  <c r="G40" i="3"/>
  <c r="D40" i="3"/>
  <c r="D40" i="2"/>
  <c r="G40" i="1"/>
  <c r="K40" i="1" l="1"/>
  <c r="G40" i="2"/>
</calcChain>
</file>

<file path=xl/sharedStrings.xml><?xml version="1.0" encoding="utf-8"?>
<sst xmlns="http://schemas.openxmlformats.org/spreadsheetml/2006/main" count="417" uniqueCount="74">
  <si>
    <t>Scheda di valutazione {Dipendenti}</t>
  </si>
  <si>
    <t>RISULTATI</t>
  </si>
  <si>
    <t>Performance
di ente</t>
  </si>
  <si>
    <t>Indicatore sintetico performance Ente</t>
  </si>
  <si>
    <t>Punteggio</t>
  </si>
  <si>
    <r>
      <t xml:space="preserve">Performance organizzativa
</t>
    </r>
    <r>
      <rPr>
        <b/>
        <sz val="12"/>
        <color theme="1"/>
        <rFont val="Wingdings 3"/>
        <family val="1"/>
        <charset val="2"/>
      </rPr>
      <t>q</t>
    </r>
  </si>
  <si>
    <t>Performance_Ente_001</t>
  </si>
  <si>
    <r>
      <t xml:space="preserve">Punteggio componente
</t>
    </r>
    <r>
      <rPr>
        <sz val="14"/>
        <color theme="1"/>
        <rFont val="Wingdings"/>
        <charset val="2"/>
      </rPr>
      <t>H</t>
    </r>
  </si>
  <si>
    <t>/</t>
  </si>
  <si>
    <t>Ambito organizzativo
di pertinenza</t>
  </si>
  <si>
    <t>Indicatore sintetico performance Area</t>
  </si>
  <si>
    <t>Performance_Area_00N</t>
  </si>
  <si>
    <t/>
  </si>
  <si>
    <t>Obiettivi
individuali</t>
  </si>
  <si>
    <t>Peso
attribuito
Obj</t>
  </si>
  <si>
    <t>Grado raggiungimento Obj</t>
  </si>
  <si>
    <r>
      <t xml:space="preserve">Performance individuale
</t>
    </r>
    <r>
      <rPr>
        <b/>
        <sz val="12"/>
        <color theme="1"/>
        <rFont val="Wingdings 3"/>
        <family val="1"/>
        <charset val="2"/>
      </rPr>
      <t>q</t>
    </r>
  </si>
  <si>
    <t>Qualità del contributo alla performance dell'unità organizzativa</t>
  </si>
  <si>
    <t>COMPORTAMENTI</t>
  </si>
  <si>
    <t>Peso
attribuito
Fattore</t>
  </si>
  <si>
    <t>Sub-Fattore di valutazione</t>
  </si>
  <si>
    <t>Livello di valutazione vs aspettative</t>
  </si>
  <si>
    <r>
      <t xml:space="preserve">Punteggio componente "Comportamenti"
</t>
    </r>
    <r>
      <rPr>
        <sz val="14"/>
        <color theme="1"/>
        <rFont val="Wingdings"/>
        <charset val="2"/>
      </rPr>
      <t>H</t>
    </r>
  </si>
  <si>
    <t>Ü</t>
  </si>
  <si>
    <t>Þ</t>
  </si>
  <si>
    <t>Punteggio complessivo</t>
  </si>
  <si>
    <t>Motivazione eventuali valutazioni negative (Comportamenti)</t>
  </si>
  <si>
    <t>Azioni di sviluppo organizzativo e professionale</t>
  </si>
  <si>
    <t>Data</t>
  </si>
  <si>
    <t>Il valutatore</t>
  </si>
  <si>
    <t>Il valutato</t>
  </si>
  <si>
    <t>Efficienza</t>
  </si>
  <si>
    <t>Efficacia</t>
  </si>
  <si>
    <t>Qualità e accuratezza del alvoro svolto in vista dell'obiettivo complessivo</t>
  </si>
  <si>
    <t>Cooperazione e team working</t>
  </si>
  <si>
    <t>Spirito di collaborazione</t>
  </si>
  <si>
    <t>Disponibilità</t>
  </si>
  <si>
    <t>Proattività</t>
  </si>
  <si>
    <t>Orientamento all'utenza</t>
  </si>
  <si>
    <t>Capacità di ascolto</t>
  </si>
  <si>
    <t>Cortesia</t>
  </si>
  <si>
    <t>Orientamento al risultato</t>
  </si>
  <si>
    <t>Capacità di eseguire i compiti assegnati</t>
  </si>
  <si>
    <t>Tempestività</t>
  </si>
  <si>
    <t>Completezza</t>
  </si>
  <si>
    <t xml:space="preserve">Qualità </t>
  </si>
  <si>
    <t>Qualità e accuratezza del lavoro</t>
  </si>
  <si>
    <t>Autonomia operativa</t>
  </si>
  <si>
    <t>Competenza tecnica</t>
  </si>
  <si>
    <t>Puntualità nell'espletamento dei compiti</t>
  </si>
  <si>
    <t>Problem solving</t>
  </si>
  <si>
    <t>Qualità della soluzione adottata</t>
  </si>
  <si>
    <t>Categoria A</t>
  </si>
  <si>
    <t>Autonomia</t>
  </si>
  <si>
    <t>Problem solving e gestione del cambiamento</t>
  </si>
  <si>
    <t>Categoria B e C</t>
  </si>
  <si>
    <t>Categoria D non Posizione Organizzativa</t>
  </si>
  <si>
    <t>Innovatività</t>
  </si>
  <si>
    <t>Adattabilità e flessibilità</t>
  </si>
  <si>
    <t>Innovazione e snellezza delle procedure</t>
  </si>
  <si>
    <t>Livello tecnologico</t>
  </si>
  <si>
    <t>Efficienza organizzativa</t>
  </si>
  <si>
    <t>Categoria D con Posizione Organizzativa</t>
  </si>
  <si>
    <t>Capacità di valutazione dei propri collaboratori</t>
  </si>
  <si>
    <t>capacità di responsabilizzazione</t>
  </si>
  <si>
    <t>Leadership</t>
  </si>
  <si>
    <t>Analisi e problem solving</t>
  </si>
  <si>
    <t>Scheda di valutazione {Dirigenti}</t>
  </si>
  <si>
    <t>Capacità direzionale</t>
  </si>
  <si>
    <t>Trasparenza e prevenzione della corruzione</t>
  </si>
  <si>
    <t>Peso attribuito al sub-fattore</t>
  </si>
  <si>
    <t>Peso attribuito sub-fattore</t>
  </si>
  <si>
    <t>Massimo punteggio ottenibile</t>
  </si>
  <si>
    <t>Mssimo punteggio ottenibile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</si>
</sst>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F800]dddd\,\ mmmm\ dd\,\ yyyy"/>
    <numFmt numFmtId="166" formatCode="0.0%"/>
    <numFmt numFmtId="167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sz val="16"/>
      <color rgb="FF00B0F0"/>
      <name val="Wingdings"/>
      <charset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Wingdings"/>
      <charset val="2"/>
    </font>
    <font>
      <b/>
      <sz val="9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Wingdings 3"/>
      <family val="1"/>
      <charset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Wingdings"/>
      <charset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thin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9" fillId="0" borderId="9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9" fontId="4" fillId="0" borderId="2" xfId="1" applyFont="1" applyBorder="1" applyAlignment="1">
      <alignment horizontal="center" vertical="center"/>
    </xf>
    <xf numFmtId="9" fontId="4" fillId="0" borderId="2" xfId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9" fontId="4" fillId="0" borderId="6" xfId="1" applyFont="1" applyBorder="1" applyAlignment="1">
      <alignment horizontal="center" vertical="center"/>
    </xf>
    <xf numFmtId="9" fontId="4" fillId="0" borderId="6" xfId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11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4" fontId="3" fillId="3" borderId="21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0" fillId="0" borderId="12" xfId="0" applyBorder="1"/>
    <xf numFmtId="0" fontId="6" fillId="2" borderId="25" xfId="0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9" fontId="5" fillId="0" borderId="9" xfId="1" applyFont="1" applyBorder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/>
    </xf>
    <xf numFmtId="165" fontId="4" fillId="5" borderId="0" xfId="0" applyNumberFormat="1" applyFont="1" applyFill="1" applyAlignment="1">
      <alignment vertical="center"/>
    </xf>
    <xf numFmtId="14" fontId="4" fillId="5" borderId="0" xfId="0" applyNumberFormat="1" applyFont="1" applyFill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10" borderId="0" xfId="0" applyFill="1"/>
    <xf numFmtId="0" fontId="0" fillId="11" borderId="0" xfId="0" applyFill="1"/>
    <xf numFmtId="0" fontId="4" fillId="11" borderId="11" xfId="0" applyFont="1" applyFill="1" applyBorder="1" applyAlignment="1">
      <alignment vertical="center"/>
    </xf>
    <xf numFmtId="0" fontId="6" fillId="11" borderId="2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vertical="center"/>
    </xf>
    <xf numFmtId="0" fontId="4" fillId="11" borderId="15" xfId="0" applyFont="1" applyFill="1" applyBorder="1" applyAlignment="1">
      <alignment horizontal="left" vertical="center"/>
    </xf>
    <xf numFmtId="0" fontId="4" fillId="11" borderId="16" xfId="0" applyFont="1" applyFill="1" applyBorder="1" applyAlignment="1">
      <alignment horizontal="left" vertical="center"/>
    </xf>
    <xf numFmtId="9" fontId="4" fillId="11" borderId="2" xfId="1" applyFont="1" applyFill="1" applyBorder="1" applyAlignment="1">
      <alignment horizontal="center" vertical="center"/>
    </xf>
    <xf numFmtId="9" fontId="4" fillId="11" borderId="2" xfId="1" applyFont="1" applyFill="1" applyBorder="1" applyAlignment="1">
      <alignment vertical="center"/>
    </xf>
    <xf numFmtId="164" fontId="4" fillId="11" borderId="3" xfId="0" applyNumberFormat="1" applyFont="1" applyFill="1" applyBorder="1" applyAlignment="1">
      <alignment vertical="center"/>
    </xf>
    <xf numFmtId="0" fontId="4" fillId="11" borderId="0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left" vertical="center"/>
    </xf>
    <xf numFmtId="0" fontId="4" fillId="11" borderId="18" xfId="0" applyFont="1" applyFill="1" applyBorder="1" applyAlignment="1">
      <alignment horizontal="left" vertical="center"/>
    </xf>
    <xf numFmtId="9" fontId="4" fillId="11" borderId="4" xfId="1" applyFont="1" applyFill="1" applyBorder="1" applyAlignment="1">
      <alignment horizontal="center" vertical="center"/>
    </xf>
    <xf numFmtId="9" fontId="4" fillId="11" borderId="4" xfId="1" applyFont="1" applyFill="1" applyBorder="1" applyAlignment="1">
      <alignment vertical="center"/>
    </xf>
    <xf numFmtId="164" fontId="4" fillId="11" borderId="5" xfId="0" applyNumberFormat="1" applyFont="1" applyFill="1" applyBorder="1" applyAlignment="1">
      <alignment vertical="center"/>
    </xf>
    <xf numFmtId="0" fontId="4" fillId="11" borderId="19" xfId="0" applyFont="1" applyFill="1" applyBorder="1" applyAlignment="1">
      <alignment horizontal="left" vertical="center"/>
    </xf>
    <xf numFmtId="0" fontId="4" fillId="11" borderId="20" xfId="0" applyFont="1" applyFill="1" applyBorder="1" applyAlignment="1">
      <alignment horizontal="left" vertical="center"/>
    </xf>
    <xf numFmtId="9" fontId="4" fillId="11" borderId="6" xfId="1" applyFont="1" applyFill="1" applyBorder="1" applyAlignment="1">
      <alignment horizontal="center" vertical="center"/>
    </xf>
    <xf numFmtId="9" fontId="4" fillId="11" borderId="6" xfId="1" applyFont="1" applyFill="1" applyBorder="1" applyAlignment="1">
      <alignment vertical="center"/>
    </xf>
    <xf numFmtId="164" fontId="4" fillId="11" borderId="7" xfId="0" applyNumberFormat="1" applyFont="1" applyFill="1" applyBorder="1" applyAlignment="1">
      <alignment vertical="center"/>
    </xf>
    <xf numFmtId="0" fontId="4" fillId="11" borderId="9" xfId="0" applyFont="1" applyFill="1" applyBorder="1" applyAlignment="1">
      <alignment vertical="center"/>
    </xf>
    <xf numFmtId="9" fontId="5" fillId="11" borderId="9" xfId="0" applyNumberFormat="1" applyFont="1" applyFill="1" applyBorder="1" applyAlignment="1">
      <alignment horizontal="center" vertical="center"/>
    </xf>
    <xf numFmtId="164" fontId="11" fillId="11" borderId="9" xfId="0" applyNumberFormat="1" applyFont="1" applyFill="1" applyBorder="1" applyAlignment="1">
      <alignment vertical="center"/>
    </xf>
    <xf numFmtId="0" fontId="9" fillId="11" borderId="9" xfId="0" applyFont="1" applyFill="1" applyBorder="1" applyAlignment="1">
      <alignment horizontal="center" vertical="center"/>
    </xf>
    <xf numFmtId="164" fontId="3" fillId="11" borderId="21" xfId="0" applyNumberFormat="1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/>
    </xf>
    <xf numFmtId="164" fontId="3" fillId="11" borderId="2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0" fillId="0" borderId="0" xfId="0" applyFill="1"/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9" fontId="4" fillId="0" borderId="4" xfId="1" applyFont="1" applyFill="1" applyBorder="1" applyAlignment="1">
      <alignment horizontal="center" vertical="center"/>
    </xf>
    <xf numFmtId="9" fontId="4" fillId="0" borderId="4" xfId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9" fontId="4" fillId="0" borderId="6" xfId="1" applyFont="1" applyFill="1" applyBorder="1" applyAlignment="1">
      <alignment horizontal="center" vertical="center"/>
    </xf>
    <xf numFmtId="9" fontId="4" fillId="0" borderId="6" xfId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9" fontId="5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9" fontId="4" fillId="0" borderId="36" xfId="1" applyFont="1" applyBorder="1" applyAlignment="1">
      <alignment horizontal="center" vertical="center"/>
    </xf>
    <xf numFmtId="9" fontId="17" fillId="0" borderId="36" xfId="1" applyFont="1" applyBorder="1" applyAlignment="1">
      <alignment horizontal="left" vertical="center" wrapText="1"/>
    </xf>
    <xf numFmtId="0" fontId="17" fillId="9" borderId="36" xfId="1" applyNumberFormat="1" applyFont="1" applyFill="1" applyBorder="1" applyAlignment="1">
      <alignment horizontal="center" vertical="center"/>
    </xf>
    <xf numFmtId="164" fontId="18" fillId="0" borderId="36" xfId="0" applyNumberFormat="1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9" fontId="6" fillId="0" borderId="36" xfId="1" applyFont="1" applyBorder="1" applyAlignment="1">
      <alignment horizontal="left" vertical="center" wrapText="1"/>
    </xf>
    <xf numFmtId="0" fontId="6" fillId="9" borderId="36" xfId="1" applyNumberFormat="1" applyFont="1" applyFill="1" applyBorder="1" applyAlignment="1">
      <alignment horizontal="center" vertical="center"/>
    </xf>
    <xf numFmtId="164" fontId="4" fillId="0" borderId="36" xfId="0" applyNumberFormat="1" applyFont="1" applyBorder="1" applyAlignment="1">
      <alignment vertical="center"/>
    </xf>
    <xf numFmtId="0" fontId="0" fillId="0" borderId="36" xfId="0" applyBorder="1" applyAlignment="1">
      <alignment horizontal="left" vertical="center" wrapText="1"/>
    </xf>
    <xf numFmtId="9" fontId="4" fillId="0" borderId="39" xfId="1" applyFont="1" applyBorder="1" applyAlignment="1">
      <alignment horizontal="center" vertical="center"/>
    </xf>
    <xf numFmtId="9" fontId="17" fillId="0" borderId="39" xfId="1" applyFont="1" applyBorder="1" applyAlignment="1">
      <alignment horizontal="left" vertical="center" wrapText="1"/>
    </xf>
    <xf numFmtId="0" fontId="17" fillId="9" borderId="39" xfId="1" applyNumberFormat="1" applyFont="1" applyFill="1" applyBorder="1" applyAlignment="1">
      <alignment horizontal="center" vertical="center"/>
    </xf>
    <xf numFmtId="164" fontId="18" fillId="0" borderId="39" xfId="0" applyNumberFormat="1" applyFont="1" applyBorder="1" applyAlignment="1">
      <alignment vertical="center"/>
    </xf>
    <xf numFmtId="9" fontId="4" fillId="0" borderId="40" xfId="1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9" fontId="6" fillId="0" borderId="40" xfId="1" applyFont="1" applyBorder="1" applyAlignment="1">
      <alignment horizontal="left" vertical="center" wrapText="1"/>
    </xf>
    <xf numFmtId="0" fontId="6" fillId="9" borderId="40" xfId="1" applyNumberFormat="1" applyFont="1" applyFill="1" applyBorder="1" applyAlignment="1">
      <alignment horizontal="center" vertical="center"/>
    </xf>
    <xf numFmtId="164" fontId="4" fillId="0" borderId="40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9" fontId="6" fillId="0" borderId="39" xfId="1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6" fillId="9" borderId="39" xfId="1" applyNumberFormat="1" applyFont="1" applyFill="1" applyBorder="1" applyAlignment="1">
      <alignment horizontal="center" vertical="center"/>
    </xf>
    <xf numFmtId="164" fontId="4" fillId="0" borderId="39" xfId="0" applyNumberFormat="1" applyFont="1" applyBorder="1" applyAlignment="1">
      <alignment vertical="center"/>
    </xf>
    <xf numFmtId="0" fontId="0" fillId="0" borderId="40" xfId="0" applyBorder="1" applyAlignment="1">
      <alignment horizontal="left" vertical="center" wrapText="1"/>
    </xf>
    <xf numFmtId="9" fontId="4" fillId="0" borderId="41" xfId="1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9" fontId="17" fillId="6" borderId="41" xfId="1" applyFont="1" applyFill="1" applyBorder="1" applyAlignment="1">
      <alignment horizontal="center" vertical="center" wrapText="1"/>
    </xf>
    <xf numFmtId="9" fontId="17" fillId="0" borderId="41" xfId="1" applyFont="1" applyBorder="1" applyAlignment="1">
      <alignment horizontal="center" vertical="center" wrapText="1"/>
    </xf>
    <xf numFmtId="0" fontId="17" fillId="9" borderId="41" xfId="1" applyNumberFormat="1" applyFont="1" applyFill="1" applyBorder="1" applyAlignment="1">
      <alignment horizontal="center" vertical="center"/>
    </xf>
    <xf numFmtId="164" fontId="18" fillId="0" borderId="41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10" fontId="17" fillId="0" borderId="36" xfId="1" applyNumberFormat="1" applyFont="1" applyBorder="1" applyAlignment="1">
      <alignment horizontal="left" vertical="center" wrapText="1"/>
    </xf>
    <xf numFmtId="10" fontId="6" fillId="0" borderId="40" xfId="1" applyNumberFormat="1" applyFont="1" applyBorder="1" applyAlignment="1">
      <alignment horizontal="left" vertical="center" wrapText="1"/>
    </xf>
    <xf numFmtId="10" fontId="6" fillId="0" borderId="36" xfId="0" applyNumberFormat="1" applyFont="1" applyBorder="1" applyAlignment="1">
      <alignment horizontal="left" vertical="center" wrapText="1"/>
    </xf>
    <xf numFmtId="10" fontId="6" fillId="0" borderId="39" xfId="0" applyNumberFormat="1" applyFont="1" applyBorder="1" applyAlignment="1">
      <alignment horizontal="left" vertical="center" wrapText="1"/>
    </xf>
    <xf numFmtId="10" fontId="6" fillId="0" borderId="40" xfId="0" applyNumberFormat="1" applyFont="1" applyBorder="1" applyAlignment="1">
      <alignment horizontal="left" vertical="center" wrapText="1"/>
    </xf>
    <xf numFmtId="10" fontId="17" fillId="0" borderId="36" xfId="0" applyNumberFormat="1" applyFont="1" applyBorder="1" applyAlignment="1">
      <alignment horizontal="left" vertical="center" wrapText="1"/>
    </xf>
    <xf numFmtId="10" fontId="17" fillId="0" borderId="39" xfId="0" applyNumberFormat="1" applyFont="1" applyBorder="1" applyAlignment="1">
      <alignment horizontal="left" vertical="center" wrapText="1"/>
    </xf>
    <xf numFmtId="10" fontId="17" fillId="0" borderId="41" xfId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9" fontId="17" fillId="9" borderId="36" xfId="1" applyNumberFormat="1" applyFont="1" applyFill="1" applyBorder="1" applyAlignment="1">
      <alignment horizontal="center" vertical="center"/>
    </xf>
    <xf numFmtId="9" fontId="17" fillId="9" borderId="39" xfId="1" applyNumberFormat="1" applyFont="1" applyFill="1" applyBorder="1" applyAlignment="1">
      <alignment horizontal="center" vertical="center"/>
    </xf>
    <xf numFmtId="167" fontId="18" fillId="0" borderId="36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1" fontId="9" fillId="0" borderId="9" xfId="0" applyNumberFormat="1" applyFont="1" applyBorder="1" applyAlignment="1">
      <alignment horizontal="center" vertical="center"/>
    </xf>
    <xf numFmtId="164" fontId="0" fillId="0" borderId="0" xfId="0" applyNumberFormat="1"/>
    <xf numFmtId="0" fontId="3" fillId="3" borderId="30" xfId="0" applyFont="1" applyFill="1" applyBorder="1" applyAlignment="1">
      <alignment horizontal="center" vertical="center" textRotation="90"/>
    </xf>
    <xf numFmtId="0" fontId="3" fillId="3" borderId="31" xfId="0" applyFont="1" applyFill="1" applyBorder="1" applyAlignment="1">
      <alignment horizontal="center" vertical="center" textRotation="90"/>
    </xf>
    <xf numFmtId="0" fontId="3" fillId="3" borderId="32" xfId="0" applyFont="1" applyFill="1" applyBorder="1" applyAlignment="1">
      <alignment horizontal="center" vertical="center" textRotation="90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9" fontId="4" fillId="0" borderId="44" xfId="1" applyFont="1" applyBorder="1" applyAlignment="1">
      <alignment horizontal="center" vertical="center"/>
    </xf>
    <xf numFmtId="9" fontId="4" fillId="0" borderId="37" xfId="1" applyFont="1" applyBorder="1" applyAlignment="1">
      <alignment horizontal="center" vertical="center"/>
    </xf>
    <xf numFmtId="9" fontId="4" fillId="0" borderId="43" xfId="1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9" fontId="4" fillId="0" borderId="42" xfId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12" xfId="0" applyFont="1" applyFill="1" applyBorder="1" applyAlignment="1">
      <alignment horizontal="center" vertical="center" textRotation="90"/>
    </xf>
    <xf numFmtId="0" fontId="5" fillId="3" borderId="13" xfId="0" applyFont="1" applyFill="1" applyBorder="1" applyAlignment="1">
      <alignment horizontal="center" vertical="center" textRotation="90"/>
    </xf>
    <xf numFmtId="0" fontId="5" fillId="3" borderId="0" xfId="0" applyFont="1" applyFill="1" applyBorder="1" applyAlignment="1">
      <alignment horizontal="center" vertical="center" textRotation="90"/>
    </xf>
    <xf numFmtId="0" fontId="5" fillId="3" borderId="14" xfId="0" applyFont="1" applyFill="1" applyBorder="1" applyAlignment="1">
      <alignment horizontal="center" vertical="center" textRotation="90"/>
    </xf>
    <xf numFmtId="0" fontId="5" fillId="3" borderId="9" xfId="0" applyFont="1" applyFill="1" applyBorder="1" applyAlignment="1">
      <alignment horizontal="center" vertical="center" textRotation="90"/>
    </xf>
    <xf numFmtId="9" fontId="4" fillId="0" borderId="38" xfId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 textRotation="90" wrapText="1"/>
    </xf>
    <xf numFmtId="0" fontId="4" fillId="11" borderId="13" xfId="0" applyFont="1" applyFill="1" applyBorder="1" applyAlignment="1">
      <alignment horizontal="center" vertical="center" textRotation="90" wrapText="1"/>
    </xf>
    <xf numFmtId="0" fontId="4" fillId="11" borderId="14" xfId="0" applyFont="1" applyFill="1" applyBorder="1" applyAlignment="1">
      <alignment horizontal="center" vertical="center" textRotation="90" wrapText="1"/>
    </xf>
    <xf numFmtId="0" fontId="6" fillId="11" borderId="0" xfId="0" applyFont="1" applyFill="1" applyBorder="1" applyAlignment="1">
      <alignment horizontal="center" wrapText="1"/>
    </xf>
    <xf numFmtId="0" fontId="6" fillId="11" borderId="9" xfId="0" applyFont="1" applyFill="1" applyBorder="1" applyAlignment="1">
      <alignment horizontal="center" wrapText="1"/>
    </xf>
    <xf numFmtId="0" fontId="4" fillId="0" borderId="39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 textRotation="180" wrapText="1"/>
    </xf>
    <xf numFmtId="0" fontId="4" fillId="7" borderId="0" xfId="0" applyFont="1" applyFill="1" applyAlignment="1">
      <alignment horizontal="center" vertical="center" textRotation="180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164" fontId="4" fillId="0" borderId="41" xfId="0" applyNumberFormat="1" applyFont="1" applyBorder="1" applyAlignment="1">
      <alignment horizontal="center" vertical="center"/>
    </xf>
    <xf numFmtId="9" fontId="4" fillId="0" borderId="41" xfId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9" fontId="6" fillId="0" borderId="41" xfId="1" applyFont="1" applyBorder="1" applyAlignment="1">
      <alignment horizontal="center" vertical="center" wrapText="1"/>
    </xf>
    <xf numFmtId="10" fontId="6" fillId="0" borderId="41" xfId="1" applyNumberFormat="1" applyFont="1" applyBorder="1" applyAlignment="1">
      <alignment horizontal="center" vertical="center" wrapText="1"/>
    </xf>
    <xf numFmtId="0" fontId="6" fillId="9" borderId="41" xfId="1" applyNumberFormat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9" fontId="4" fillId="0" borderId="39" xfId="1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9" fontId="17" fillId="6" borderId="39" xfId="1" applyFont="1" applyFill="1" applyBorder="1" applyAlignment="1">
      <alignment horizontal="center" vertical="center" wrapText="1"/>
    </xf>
    <xf numFmtId="9" fontId="17" fillId="6" borderId="41" xfId="1" applyFont="1" applyFill="1" applyBorder="1" applyAlignment="1">
      <alignment horizontal="center" vertical="center" wrapText="1"/>
    </xf>
    <xf numFmtId="10" fontId="17" fillId="0" borderId="39" xfId="1" applyNumberFormat="1" applyFont="1" applyBorder="1" applyAlignment="1">
      <alignment horizontal="center" vertical="center" wrapText="1"/>
    </xf>
    <xf numFmtId="10" fontId="17" fillId="0" borderId="41" xfId="1" applyNumberFormat="1" applyFont="1" applyBorder="1" applyAlignment="1">
      <alignment horizontal="center" vertical="center" wrapText="1"/>
    </xf>
    <xf numFmtId="0" fontId="17" fillId="9" borderId="39" xfId="1" applyNumberFormat="1" applyFont="1" applyFill="1" applyBorder="1" applyAlignment="1">
      <alignment horizontal="center" vertical="center"/>
    </xf>
    <xf numFmtId="0" fontId="17" fillId="9" borderId="41" xfId="1" applyNumberFormat="1" applyFont="1" applyFill="1" applyBorder="1" applyAlignment="1">
      <alignment horizontal="center" vertical="center"/>
    </xf>
    <xf numFmtId="164" fontId="18" fillId="0" borderId="39" xfId="0" applyNumberFormat="1" applyFont="1" applyBorder="1" applyAlignment="1">
      <alignment horizontal="center" vertical="center"/>
    </xf>
    <xf numFmtId="164" fontId="18" fillId="0" borderId="41" xfId="0" applyNumberFormat="1" applyFont="1" applyBorder="1" applyAlignment="1">
      <alignment horizontal="center" vertical="center"/>
    </xf>
    <xf numFmtId="9" fontId="6" fillId="6" borderId="41" xfId="1" applyFont="1" applyFill="1" applyBorder="1" applyAlignment="1">
      <alignment horizontal="center" vertical="center" wrapText="1"/>
    </xf>
    <xf numFmtId="0" fontId="6" fillId="12" borderId="0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9" fontId="17" fillId="0" borderId="39" xfId="1" applyFont="1" applyBorder="1" applyAlignment="1">
      <alignment horizontal="center" vertical="center" wrapText="1"/>
    </xf>
    <xf numFmtId="9" fontId="17" fillId="0" borderId="41" xfId="1" applyFont="1" applyBorder="1" applyAlignment="1">
      <alignment horizontal="center" vertical="center" wrapText="1"/>
    </xf>
    <xf numFmtId="9" fontId="6" fillId="9" borderId="40" xfId="1" applyNumberFormat="1" applyFont="1" applyFill="1" applyBorder="1" applyAlignment="1">
      <alignment horizontal="center" vertical="center"/>
    </xf>
    <xf numFmtId="9" fontId="6" fillId="9" borderId="36" xfId="1" applyNumberFormat="1" applyFont="1" applyFill="1" applyBorder="1" applyAlignment="1">
      <alignment horizontal="center" vertical="center"/>
    </xf>
    <xf numFmtId="9" fontId="6" fillId="9" borderId="39" xfId="1" applyNumberFormat="1" applyFont="1" applyFill="1" applyBorder="1" applyAlignment="1">
      <alignment horizontal="center" vertical="center"/>
    </xf>
    <xf numFmtId="10" fontId="6" fillId="0" borderId="42" xfId="1" applyNumberFormat="1" applyFont="1" applyBorder="1" applyAlignment="1">
      <alignment horizontal="left" vertical="center" wrapText="1"/>
    </xf>
    <xf numFmtId="10" fontId="6" fillId="0" borderId="37" xfId="1" applyNumberFormat="1" applyFont="1" applyBorder="1" applyAlignment="1">
      <alignment horizontal="left" vertical="center" wrapText="1"/>
    </xf>
    <xf numFmtId="10" fontId="6" fillId="0" borderId="43" xfId="1" applyNumberFormat="1" applyFont="1" applyBorder="1" applyAlignment="1">
      <alignment horizontal="left" vertical="center" wrapText="1"/>
    </xf>
    <xf numFmtId="9" fontId="6" fillId="9" borderId="41" xfId="1" applyNumberFormat="1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2" fontId="18" fillId="0" borderId="36" xfId="0" applyNumberFormat="1" applyFont="1" applyBorder="1" applyAlignment="1">
      <alignment vertical="center"/>
    </xf>
    <xf numFmtId="2" fontId="4" fillId="0" borderId="40" xfId="0" applyNumberFormat="1" applyFont="1" applyBorder="1" applyAlignment="1">
      <alignment vertical="center"/>
    </xf>
    <xf numFmtId="2" fontId="4" fillId="0" borderId="42" xfId="0" applyNumberFormat="1" applyFont="1" applyBorder="1" applyAlignment="1">
      <alignment horizontal="right" vertical="center"/>
    </xf>
    <xf numFmtId="2" fontId="4" fillId="0" borderId="37" xfId="0" applyNumberFormat="1" applyFont="1" applyBorder="1" applyAlignment="1">
      <alignment horizontal="right" vertical="center"/>
    </xf>
    <xf numFmtId="2" fontId="4" fillId="0" borderId="43" xfId="0" applyNumberFormat="1" applyFont="1" applyBorder="1" applyAlignment="1">
      <alignment horizontal="right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14" workbookViewId="0">
      <selection activeCell="I23" sqref="I23"/>
    </sheetView>
  </sheetViews>
  <sheetFormatPr defaultRowHeight="15" x14ac:dyDescent="0.25"/>
  <cols>
    <col min="3" max="3" width="11.42578125" customWidth="1"/>
    <col min="9" max="9" width="9.7109375" bestFit="1" customWidth="1"/>
    <col min="10" max="10" width="10.42578125" bestFit="1" customWidth="1"/>
  </cols>
  <sheetData>
    <row r="1" spans="1:15" ht="18.75" x14ac:dyDescent="0.25">
      <c r="A1" s="7"/>
      <c r="B1" s="38" t="s">
        <v>0</v>
      </c>
      <c r="C1" s="5"/>
      <c r="D1" s="6"/>
      <c r="E1" s="7"/>
      <c r="F1" s="6"/>
      <c r="G1" s="192" t="s">
        <v>52</v>
      </c>
      <c r="H1" s="193"/>
      <c r="I1" s="194"/>
      <c r="J1" s="6"/>
      <c r="K1" s="6"/>
      <c r="L1" s="6"/>
      <c r="M1" s="195"/>
      <c r="N1" s="195"/>
      <c r="O1" s="195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L3" s="1"/>
      <c r="M3" s="1"/>
      <c r="N3" s="1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N4" s="1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N5" s="1"/>
      <c r="O5" s="197"/>
    </row>
    <row r="6" spans="1:15" ht="15.75" thickBot="1" x14ac:dyDescent="0.3">
      <c r="A6" s="15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L7" s="1"/>
      <c r="M7" s="1"/>
      <c r="N7" s="1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N8" s="1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N9" s="1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N10" s="1"/>
      <c r="O10" s="197"/>
    </row>
    <row r="11" spans="1:15" ht="15.75" thickBot="1" x14ac:dyDescent="0.3">
      <c r="A11" s="15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97"/>
    </row>
    <row r="12" spans="1:15" ht="33.75" x14ac:dyDescent="0.25">
      <c r="A12" s="153"/>
      <c r="B12" s="185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96" t="s">
        <v>16</v>
      </c>
    </row>
    <row r="13" spans="1:15" x14ac:dyDescent="0.25">
      <c r="A13" s="153"/>
      <c r="B13" s="186"/>
      <c r="C13" s="60"/>
      <c r="D13" s="61"/>
      <c r="E13" s="61"/>
      <c r="F13" s="61"/>
      <c r="G13" s="62"/>
      <c r="H13" s="63"/>
      <c r="I13" s="64" t="s">
        <v>12</v>
      </c>
      <c r="J13" s="65"/>
      <c r="K13" s="188" t="s">
        <v>7</v>
      </c>
      <c r="L13" s="188"/>
      <c r="M13" s="188"/>
      <c r="N13" s="55"/>
      <c r="O13" s="196"/>
    </row>
    <row r="14" spans="1:15" x14ac:dyDescent="0.25">
      <c r="A14" s="153"/>
      <c r="B14" s="186"/>
      <c r="C14" s="66"/>
      <c r="D14" s="67"/>
      <c r="E14" s="67"/>
      <c r="F14" s="67"/>
      <c r="G14" s="68"/>
      <c r="H14" s="69"/>
      <c r="I14" s="70" t="s">
        <v>12</v>
      </c>
      <c r="J14" s="65"/>
      <c r="K14" s="188"/>
      <c r="L14" s="188"/>
      <c r="M14" s="188"/>
      <c r="N14" s="55"/>
      <c r="O14" s="196"/>
    </row>
    <row r="15" spans="1:15" x14ac:dyDescent="0.25">
      <c r="A15" s="153"/>
      <c r="B15" s="186"/>
      <c r="C15" s="66"/>
      <c r="D15" s="67"/>
      <c r="E15" s="67"/>
      <c r="F15" s="67"/>
      <c r="G15" s="68"/>
      <c r="H15" s="69"/>
      <c r="I15" s="70" t="s">
        <v>12</v>
      </c>
      <c r="J15" s="65"/>
      <c r="K15" s="188"/>
      <c r="L15" s="188"/>
      <c r="M15" s="188"/>
      <c r="N15" s="55"/>
      <c r="O15" s="196"/>
    </row>
    <row r="16" spans="1:15" x14ac:dyDescent="0.25">
      <c r="A16" s="153"/>
      <c r="B16" s="186"/>
      <c r="C16" s="66"/>
      <c r="D16" s="67"/>
      <c r="E16" s="67"/>
      <c r="F16" s="67"/>
      <c r="G16" s="68"/>
      <c r="H16" s="69"/>
      <c r="I16" s="70" t="s">
        <v>12</v>
      </c>
      <c r="J16" s="65"/>
      <c r="K16" s="188"/>
      <c r="L16" s="188"/>
      <c r="M16" s="188"/>
      <c r="N16" s="55"/>
      <c r="O16" s="196"/>
    </row>
    <row r="17" spans="1:22" ht="15.75" thickBot="1" x14ac:dyDescent="0.3">
      <c r="A17" s="153"/>
      <c r="B17" s="186"/>
      <c r="C17" s="71"/>
      <c r="D17" s="72"/>
      <c r="E17" s="72"/>
      <c r="F17" s="72"/>
      <c r="G17" s="73"/>
      <c r="H17" s="74"/>
      <c r="I17" s="75" t="s">
        <v>12</v>
      </c>
      <c r="J17" s="65"/>
      <c r="K17" s="189"/>
      <c r="L17" s="189"/>
      <c r="M17" s="189"/>
      <c r="N17" s="55"/>
      <c r="O17" s="196"/>
      <c r="P17" s="1"/>
      <c r="Q17" s="1"/>
      <c r="R17" s="1"/>
      <c r="S17" s="1"/>
      <c r="T17" s="1"/>
      <c r="U17" s="1"/>
      <c r="V17" s="1"/>
    </row>
    <row r="18" spans="1:22" ht="20.25" thickBot="1" x14ac:dyDescent="0.3">
      <c r="A18" s="154"/>
      <c r="B18" s="187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96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96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96"/>
      <c r="P20" s="1"/>
      <c r="Q20" s="1"/>
      <c r="R20" s="1"/>
      <c r="S20" s="1"/>
      <c r="T20" s="1"/>
      <c r="U20" s="1"/>
      <c r="V20" s="1"/>
    </row>
    <row r="21" spans="1:22" ht="15.75" thickBot="1" x14ac:dyDescent="0.3">
      <c r="A21" s="1"/>
      <c r="B21" s="1"/>
      <c r="C21" s="5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96"/>
      <c r="P21" s="1"/>
      <c r="Q21" s="1"/>
      <c r="R21" s="1"/>
      <c r="S21" s="1"/>
      <c r="T21" s="1"/>
      <c r="U21" s="1"/>
      <c r="V21" s="1"/>
    </row>
    <row r="22" spans="1:22" ht="45" x14ac:dyDescent="0.25">
      <c r="A22" s="177" t="s">
        <v>18</v>
      </c>
      <c r="B22" s="178"/>
      <c r="C22" s="8"/>
      <c r="D22" s="27" t="s">
        <v>19</v>
      </c>
      <c r="E22" s="8"/>
      <c r="F22" s="46" t="s">
        <v>20</v>
      </c>
      <c r="G22" s="47" t="s">
        <v>70</v>
      </c>
      <c r="H22" s="27" t="s">
        <v>21</v>
      </c>
      <c r="I22" s="27" t="s">
        <v>4</v>
      </c>
      <c r="J22" s="145" t="s">
        <v>72</v>
      </c>
      <c r="K22" s="26"/>
      <c r="L22" s="1"/>
      <c r="M22" s="1"/>
      <c r="N22" s="1"/>
      <c r="O22" s="196"/>
      <c r="P22" s="1"/>
      <c r="Q22" s="1"/>
      <c r="R22" s="1"/>
      <c r="S22" s="1"/>
      <c r="T22" s="1"/>
      <c r="U22" s="1"/>
      <c r="V22" s="1"/>
    </row>
    <row r="23" spans="1:22" ht="15.75" thickBot="1" x14ac:dyDescent="0.3">
      <c r="A23" s="179"/>
      <c r="B23" s="180"/>
      <c r="C23" s="190" t="s">
        <v>17</v>
      </c>
      <c r="D23" s="158">
        <v>0.16</v>
      </c>
      <c r="E23" s="161"/>
      <c r="F23" s="107" t="s">
        <v>31</v>
      </c>
      <c r="G23" s="137">
        <v>5.33E-2</v>
      </c>
      <c r="H23" s="146"/>
      <c r="I23" s="148">
        <f>J23*H23</f>
        <v>0</v>
      </c>
      <c r="J23" s="149">
        <f>M40*G23</f>
        <v>3.7309999999999999</v>
      </c>
      <c r="K23" s="169" t="s">
        <v>22</v>
      </c>
      <c r="L23" s="169"/>
      <c r="M23" s="169"/>
      <c r="N23" s="1"/>
      <c r="O23" s="196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79"/>
      <c r="B24" s="180"/>
      <c r="C24" s="191"/>
      <c r="D24" s="159"/>
      <c r="E24" s="162"/>
      <c r="F24" s="107" t="s">
        <v>32</v>
      </c>
      <c r="G24" s="137">
        <v>5.33E-2</v>
      </c>
      <c r="H24" s="146"/>
      <c r="I24" s="148">
        <f t="shared" ref="I24:I39" si="0">J24*H24</f>
        <v>0</v>
      </c>
      <c r="J24" s="149">
        <f>M40*G24</f>
        <v>3.7309999999999999</v>
      </c>
      <c r="K24" s="169"/>
      <c r="L24" s="169"/>
      <c r="M24" s="169"/>
      <c r="N24" s="1"/>
      <c r="O24" s="196"/>
      <c r="P24" s="1"/>
      <c r="Q24" s="1"/>
      <c r="R24" s="1"/>
      <c r="S24" s="1"/>
      <c r="T24" s="1"/>
      <c r="U24" s="1"/>
      <c r="V24" s="1"/>
    </row>
    <row r="25" spans="1:22" ht="102" thickBot="1" x14ac:dyDescent="0.3">
      <c r="A25" s="179"/>
      <c r="B25" s="180"/>
      <c r="C25" s="191"/>
      <c r="D25" s="160"/>
      <c r="E25" s="163"/>
      <c r="F25" s="116" t="s">
        <v>33</v>
      </c>
      <c r="G25" s="137">
        <v>5.3400000000000003E-2</v>
      </c>
      <c r="H25" s="147"/>
      <c r="I25" s="148">
        <f t="shared" si="0"/>
        <v>0</v>
      </c>
      <c r="J25" s="149">
        <f>M40*G25</f>
        <v>3.7380000000000004</v>
      </c>
      <c r="K25" s="169"/>
      <c r="L25" s="169"/>
      <c r="M25" s="169"/>
      <c r="N25" s="1"/>
      <c r="O25" s="196"/>
      <c r="P25" s="1"/>
      <c r="Q25" s="1"/>
      <c r="R25" s="1"/>
      <c r="S25" s="1"/>
      <c r="T25" s="1"/>
      <c r="U25" s="1"/>
      <c r="V25" s="1"/>
    </row>
    <row r="26" spans="1:22" ht="51" customHeight="1" thickBot="1" x14ac:dyDescent="0.3">
      <c r="A26" s="179"/>
      <c r="B26" s="180"/>
      <c r="C26" s="198" t="s">
        <v>34</v>
      </c>
      <c r="D26" s="164">
        <v>0.17</v>
      </c>
      <c r="E26" s="165"/>
      <c r="F26" s="121" t="s">
        <v>35</v>
      </c>
      <c r="G26" s="138">
        <v>5.6599999999999998E-2</v>
      </c>
      <c r="H26" s="234"/>
      <c r="I26" s="148">
        <f t="shared" si="0"/>
        <v>0</v>
      </c>
      <c r="J26" s="149">
        <f>M40*G26</f>
        <v>3.9619999999999997</v>
      </c>
      <c r="K26" s="169"/>
      <c r="L26" s="169"/>
      <c r="M26" s="169"/>
      <c r="N26" s="1"/>
      <c r="O26" s="196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79"/>
      <c r="B27" s="180"/>
      <c r="C27" s="198"/>
      <c r="D27" s="159"/>
      <c r="E27" s="166"/>
      <c r="F27" s="111" t="s">
        <v>36</v>
      </c>
      <c r="G27" s="138">
        <v>5.6599999999999998E-2</v>
      </c>
      <c r="H27" s="235"/>
      <c r="I27" s="148">
        <f t="shared" si="0"/>
        <v>0</v>
      </c>
      <c r="J27" s="149">
        <f>M40*G27</f>
        <v>3.9619999999999997</v>
      </c>
      <c r="K27" s="169"/>
      <c r="L27" s="169"/>
      <c r="M27" s="169"/>
      <c r="N27" s="1"/>
      <c r="O27" s="196"/>
      <c r="P27" s="1"/>
      <c r="Q27" s="1"/>
      <c r="R27" s="1"/>
      <c r="S27" s="1"/>
      <c r="T27" s="1"/>
      <c r="U27" s="1"/>
      <c r="V27" s="1"/>
    </row>
    <row r="28" spans="1:22" ht="15.75" thickBot="1" x14ac:dyDescent="0.3">
      <c r="A28" s="179"/>
      <c r="B28" s="180"/>
      <c r="C28" s="198"/>
      <c r="D28" s="160"/>
      <c r="E28" s="167"/>
      <c r="F28" s="125" t="s">
        <v>37</v>
      </c>
      <c r="G28" s="138">
        <v>5.67E-2</v>
      </c>
      <c r="H28" s="236"/>
      <c r="I28" s="148">
        <f t="shared" si="0"/>
        <v>0</v>
      </c>
      <c r="J28" s="149">
        <f>M40*G28</f>
        <v>3.9689999999999999</v>
      </c>
      <c r="K28" s="169"/>
      <c r="L28" s="169"/>
      <c r="M28" s="169"/>
      <c r="N28" s="1"/>
      <c r="O28" s="196"/>
      <c r="P28" s="1"/>
      <c r="Q28" s="1"/>
      <c r="R28" s="1"/>
      <c r="S28" s="1"/>
      <c r="T28" s="1"/>
      <c r="U28" s="1"/>
      <c r="V28" s="1"/>
    </row>
    <row r="29" spans="1:22" ht="38.25" customHeight="1" thickBot="1" x14ac:dyDescent="0.3">
      <c r="A29" s="179"/>
      <c r="B29" s="180"/>
      <c r="C29" s="198" t="s">
        <v>38</v>
      </c>
      <c r="D29" s="164">
        <v>0.17</v>
      </c>
      <c r="E29" s="165"/>
      <c r="F29" s="121" t="s">
        <v>39</v>
      </c>
      <c r="G29" s="138">
        <v>5.6599999999999998E-2</v>
      </c>
      <c r="H29" s="234"/>
      <c r="I29" s="148">
        <f t="shared" si="0"/>
        <v>0</v>
      </c>
      <c r="J29" s="149">
        <f>M40*G29</f>
        <v>3.9619999999999997</v>
      </c>
      <c r="K29" s="169"/>
      <c r="L29" s="169"/>
      <c r="M29" s="169"/>
      <c r="N29" s="21"/>
      <c r="O29" s="196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79"/>
      <c r="B30" s="180"/>
      <c r="C30" s="198"/>
      <c r="D30" s="159"/>
      <c r="E30" s="166"/>
      <c r="F30" s="111" t="s">
        <v>40</v>
      </c>
      <c r="G30" s="139">
        <v>5.6599999999999998E-2</v>
      </c>
      <c r="H30" s="235"/>
      <c r="I30" s="148">
        <f t="shared" si="0"/>
        <v>0</v>
      </c>
      <c r="J30" s="149">
        <f>M40*G30</f>
        <v>3.9619999999999997</v>
      </c>
      <c r="K30" s="169"/>
      <c r="L30" s="169"/>
      <c r="M30" s="169"/>
      <c r="N30" s="21"/>
      <c r="O30" s="196"/>
      <c r="P30" s="1"/>
      <c r="Q30" s="1"/>
      <c r="R30" s="1"/>
      <c r="S30" s="1"/>
      <c r="T30" s="1"/>
      <c r="U30" s="1"/>
      <c r="V30" s="1"/>
    </row>
    <row r="31" spans="1:22" ht="34.5" thickBot="1" x14ac:dyDescent="0.3">
      <c r="A31" s="179"/>
      <c r="B31" s="180"/>
      <c r="C31" s="198"/>
      <c r="D31" s="160"/>
      <c r="E31" s="167"/>
      <c r="F31" s="125" t="s">
        <v>41</v>
      </c>
      <c r="G31" s="140">
        <v>5.67E-2</v>
      </c>
      <c r="H31" s="236"/>
      <c r="I31" s="148">
        <f>J31*H31</f>
        <v>0</v>
      </c>
      <c r="J31" s="149">
        <f>M40*G31</f>
        <v>3.9689999999999999</v>
      </c>
      <c r="K31" s="169"/>
      <c r="L31" s="169"/>
      <c r="M31" s="169"/>
      <c r="N31" s="21"/>
      <c r="O31" s="196"/>
      <c r="P31" s="1"/>
      <c r="Q31" s="1"/>
      <c r="R31" s="1"/>
      <c r="S31" s="1"/>
      <c r="T31" s="1"/>
      <c r="U31" s="1"/>
      <c r="V31" s="1"/>
    </row>
    <row r="32" spans="1:22" ht="63.75" customHeight="1" x14ac:dyDescent="0.25">
      <c r="A32" s="179"/>
      <c r="B32" s="180"/>
      <c r="C32" s="199" t="s">
        <v>42</v>
      </c>
      <c r="D32" s="164">
        <v>0.16</v>
      </c>
      <c r="E32" s="165"/>
      <c r="F32" s="121" t="s">
        <v>43</v>
      </c>
      <c r="G32" s="138">
        <v>5.33E-2</v>
      </c>
      <c r="H32" s="234"/>
      <c r="I32" s="148">
        <f t="shared" si="0"/>
        <v>0</v>
      </c>
      <c r="J32" s="149">
        <f>M40*G32</f>
        <v>3.7309999999999999</v>
      </c>
      <c r="K32" s="169"/>
      <c r="L32" s="169"/>
      <c r="M32" s="169"/>
      <c r="N32" s="21"/>
      <c r="O32" s="196"/>
      <c r="P32" s="4"/>
      <c r="Q32" s="4"/>
      <c r="R32" s="50"/>
      <c r="S32" s="50"/>
      <c r="T32" s="51"/>
      <c r="U32" s="50"/>
      <c r="V32" s="4"/>
    </row>
    <row r="33" spans="1:22" ht="22.5" x14ac:dyDescent="0.25">
      <c r="A33" s="179"/>
      <c r="B33" s="180"/>
      <c r="C33" s="200"/>
      <c r="D33" s="159"/>
      <c r="E33" s="166"/>
      <c r="F33" s="111" t="s">
        <v>44</v>
      </c>
      <c r="G33" s="139">
        <v>5.33E-2</v>
      </c>
      <c r="H33" s="235"/>
      <c r="I33" s="148">
        <f t="shared" si="0"/>
        <v>0</v>
      </c>
      <c r="J33" s="149">
        <f>M40*G33</f>
        <v>3.7309999999999999</v>
      </c>
      <c r="K33" s="169"/>
      <c r="L33" s="169"/>
      <c r="M33" s="169"/>
      <c r="N33" s="21"/>
      <c r="O33" s="196"/>
      <c r="P33" s="1"/>
      <c r="Q33" s="1"/>
      <c r="R33" s="1"/>
      <c r="S33" s="1"/>
      <c r="T33" s="1"/>
      <c r="U33" s="1"/>
      <c r="V33" s="1"/>
    </row>
    <row r="34" spans="1:22" ht="15.75" thickBot="1" x14ac:dyDescent="0.3">
      <c r="A34" s="179"/>
      <c r="B34" s="180"/>
      <c r="C34" s="201"/>
      <c r="D34" s="160"/>
      <c r="E34" s="167"/>
      <c r="F34" s="125" t="s">
        <v>45</v>
      </c>
      <c r="G34" s="140">
        <v>5.3400000000000003E-2</v>
      </c>
      <c r="H34" s="236"/>
      <c r="I34" s="148">
        <f t="shared" si="0"/>
        <v>0</v>
      </c>
      <c r="J34" s="149">
        <f>M40*G34</f>
        <v>3.7380000000000004</v>
      </c>
      <c r="K34" s="169"/>
      <c r="L34" s="169"/>
      <c r="M34" s="169"/>
      <c r="N34" s="21"/>
      <c r="O34" s="196"/>
      <c r="P34" s="1"/>
      <c r="Q34" s="1"/>
      <c r="R34" s="1"/>
      <c r="S34" s="1"/>
      <c r="T34" s="1"/>
      <c r="U34" s="1"/>
      <c r="V34" s="1"/>
    </row>
    <row r="35" spans="1:22" ht="51" customHeight="1" x14ac:dyDescent="0.25">
      <c r="A35" s="179"/>
      <c r="B35" s="180"/>
      <c r="C35" s="199" t="s">
        <v>46</v>
      </c>
      <c r="D35" s="164">
        <v>0.17</v>
      </c>
      <c r="E35" s="165"/>
      <c r="F35" s="121" t="s">
        <v>47</v>
      </c>
      <c r="G35" s="138">
        <v>5.6599999999999998E-2</v>
      </c>
      <c r="H35" s="234"/>
      <c r="I35" s="148">
        <f t="shared" si="0"/>
        <v>0</v>
      </c>
      <c r="J35" s="149">
        <f>M40*G35</f>
        <v>3.9619999999999997</v>
      </c>
      <c r="K35" s="169"/>
      <c r="L35" s="169"/>
      <c r="M35" s="169"/>
      <c r="N35" s="21"/>
      <c r="O35" s="196"/>
      <c r="P35" s="4"/>
      <c r="Q35" s="4"/>
      <c r="R35" s="50"/>
      <c r="S35" s="50"/>
      <c r="T35" s="51"/>
      <c r="U35" s="50"/>
      <c r="V35" s="4"/>
    </row>
    <row r="36" spans="1:22" ht="22.5" x14ac:dyDescent="0.25">
      <c r="A36" s="179"/>
      <c r="B36" s="180"/>
      <c r="C36" s="200"/>
      <c r="D36" s="159"/>
      <c r="E36" s="166"/>
      <c r="F36" s="111" t="s">
        <v>48</v>
      </c>
      <c r="G36" s="139">
        <v>5.6599999999999998E-2</v>
      </c>
      <c r="H36" s="235"/>
      <c r="I36" s="148">
        <f t="shared" si="0"/>
        <v>0</v>
      </c>
      <c r="J36" s="149">
        <f>M40*G36</f>
        <v>3.9619999999999997</v>
      </c>
      <c r="K36" s="169"/>
      <c r="L36" s="169"/>
      <c r="M36" s="169"/>
      <c r="N36" s="21"/>
      <c r="O36" s="196"/>
      <c r="P36" s="1"/>
      <c r="Q36" s="1"/>
      <c r="R36" s="1"/>
      <c r="S36" s="1"/>
      <c r="T36" s="1"/>
      <c r="U36" s="1"/>
      <c r="V36" s="1"/>
    </row>
    <row r="37" spans="1:22" ht="45.75" thickBot="1" x14ac:dyDescent="0.3">
      <c r="A37" s="179"/>
      <c r="B37" s="180"/>
      <c r="C37" s="201"/>
      <c r="D37" s="160"/>
      <c r="E37" s="167"/>
      <c r="F37" s="125" t="s">
        <v>49</v>
      </c>
      <c r="G37" s="140">
        <v>5.67E-2</v>
      </c>
      <c r="H37" s="236"/>
      <c r="I37" s="148">
        <f t="shared" si="0"/>
        <v>0</v>
      </c>
      <c r="J37" s="149">
        <f>M40*G37</f>
        <v>3.9689999999999999</v>
      </c>
      <c r="K37" s="169"/>
      <c r="L37" s="169"/>
      <c r="M37" s="169"/>
      <c r="N37" s="1"/>
      <c r="O37" s="196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179"/>
      <c r="B38" s="180"/>
      <c r="C38" s="199" t="s">
        <v>50</v>
      </c>
      <c r="D38" s="164">
        <v>0.17</v>
      </c>
      <c r="E38" s="165"/>
      <c r="F38" s="121" t="s">
        <v>43</v>
      </c>
      <c r="G38" s="141">
        <v>8.5000000000000006E-2</v>
      </c>
      <c r="H38" s="234"/>
      <c r="I38" s="148">
        <f t="shared" si="0"/>
        <v>0</v>
      </c>
      <c r="J38" s="149">
        <f>M40*G38</f>
        <v>5.95</v>
      </c>
      <c r="K38" s="169"/>
      <c r="L38" s="169"/>
      <c r="M38" s="169"/>
      <c r="N38" s="1"/>
      <c r="O38" s="196"/>
      <c r="P38" s="1"/>
      <c r="Q38" s="1"/>
      <c r="R38" s="1"/>
      <c r="S38" s="1"/>
      <c r="T38" s="1"/>
      <c r="U38" s="1"/>
      <c r="V38" s="1"/>
    </row>
    <row r="39" spans="1:22" ht="45.75" thickBot="1" x14ac:dyDescent="0.3">
      <c r="A39" s="181"/>
      <c r="B39" s="182"/>
      <c r="C39" s="202"/>
      <c r="D39" s="183"/>
      <c r="E39" s="184"/>
      <c r="F39" s="111" t="s">
        <v>51</v>
      </c>
      <c r="G39" s="139">
        <v>8.5000000000000006E-2</v>
      </c>
      <c r="H39" s="235"/>
      <c r="I39" s="148">
        <f t="shared" si="0"/>
        <v>0</v>
      </c>
      <c r="J39" s="149">
        <f>M40*G39</f>
        <v>5.95</v>
      </c>
      <c r="K39" s="170"/>
      <c r="L39" s="170"/>
      <c r="M39" s="170"/>
      <c r="N39" s="1"/>
      <c r="O39" s="196"/>
      <c r="P39" s="1"/>
      <c r="Q39" s="1"/>
      <c r="R39" s="1"/>
      <c r="S39" s="1"/>
      <c r="T39" s="1"/>
      <c r="U39" s="1"/>
      <c r="V39" s="1"/>
    </row>
    <row r="40" spans="1:22" ht="20.25" thickBot="1" x14ac:dyDescent="0.3">
      <c r="A40" s="1"/>
      <c r="B40" s="31"/>
      <c r="C40" s="17"/>
      <c r="D40" s="32">
        <v>1</v>
      </c>
      <c r="E40" s="17"/>
      <c r="F40" s="17"/>
      <c r="G40" s="3">
        <f>SUM(G23:G39)</f>
        <v>0.99969999999999981</v>
      </c>
      <c r="H40" s="17"/>
      <c r="I40" s="18"/>
      <c r="J40" s="150"/>
      <c r="K40" s="22">
        <f>SUM(I23:I38)</f>
        <v>0</v>
      </c>
      <c r="L40" s="23" t="s">
        <v>8</v>
      </c>
      <c r="M40" s="24">
        <v>70</v>
      </c>
      <c r="N40" s="1"/>
      <c r="O40" s="196"/>
      <c r="P40" s="1"/>
      <c r="Q40" s="1"/>
      <c r="R40" s="1"/>
      <c r="S40" s="1"/>
      <c r="T40" s="1"/>
      <c r="U40" s="1"/>
      <c r="V40" s="1"/>
    </row>
    <row r="41" spans="1:22" ht="19.5" x14ac:dyDescent="0.25">
      <c r="A41" s="1"/>
      <c r="B41" s="1"/>
      <c r="C41" s="1"/>
      <c r="D41" s="1"/>
      <c r="E41" s="1"/>
      <c r="F41" s="1"/>
      <c r="G41" s="1"/>
      <c r="H41" s="1"/>
      <c r="I41" s="1"/>
      <c r="J41" s="151">
        <f>SUM(J23:J40)</f>
        <v>69.978999999999999</v>
      </c>
      <c r="K41" s="171"/>
      <c r="L41" s="171"/>
      <c r="M41" s="17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72" t="s">
        <v>25</v>
      </c>
      <c r="L42" s="172"/>
      <c r="M42" s="172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28"/>
      <c r="L43" s="29" t="s">
        <v>8</v>
      </c>
      <c r="M43" s="30">
        <v>100</v>
      </c>
      <c r="N43" s="1"/>
      <c r="O43" s="1"/>
      <c r="P43" s="1"/>
      <c r="Q43" s="1"/>
      <c r="R43" s="1"/>
      <c r="S43" s="1"/>
      <c r="T43" s="1"/>
      <c r="U43" s="1"/>
      <c r="V43" s="1"/>
    </row>
    <row r="45" spans="1:22" x14ac:dyDescent="0.25">
      <c r="A45" s="1"/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/>
      <c r="N46" s="1"/>
      <c r="O46" s="1"/>
      <c r="P46" s="1"/>
      <c r="Q46" s="1"/>
      <c r="R46" s="1"/>
      <c r="S46" s="1"/>
      <c r="T46" s="1"/>
      <c r="U46" s="1"/>
      <c r="V46" s="1"/>
    </row>
    <row r="48" spans="1:22" x14ac:dyDescent="0.25">
      <c r="A48" s="1"/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5"/>
      <c r="N49" s="1"/>
      <c r="O49" s="1"/>
      <c r="P49" s="1"/>
      <c r="Q49" s="1"/>
      <c r="R49" s="1"/>
      <c r="S49" s="1"/>
      <c r="T49" s="1"/>
      <c r="U49" s="1"/>
      <c r="V49" s="1"/>
    </row>
    <row r="52" spans="1:22" x14ac:dyDescent="0.25">
      <c r="C52" s="49" t="s">
        <v>28</v>
      </c>
      <c r="D52" s="1"/>
      <c r="E52" s="1"/>
      <c r="F52" s="49" t="s">
        <v>29</v>
      </c>
      <c r="G52" s="1"/>
      <c r="H52" s="176" t="s">
        <v>30</v>
      </c>
      <c r="I52" s="176"/>
      <c r="J52" s="176"/>
      <c r="K52" s="176"/>
      <c r="L52" s="176"/>
      <c r="M52" s="176"/>
      <c r="N52" s="1"/>
      <c r="O52" s="1"/>
    </row>
    <row r="53" spans="1:22" x14ac:dyDescent="0.25">
      <c r="C53" s="40"/>
      <c r="D53" s="1"/>
      <c r="E53" s="1"/>
      <c r="F53" s="39"/>
      <c r="G53" s="1"/>
      <c r="H53" s="168"/>
      <c r="I53" s="168"/>
      <c r="J53" s="168"/>
      <c r="K53" s="168"/>
      <c r="L53" s="168"/>
      <c r="M53" s="168"/>
      <c r="N53" s="1"/>
      <c r="O53" s="1"/>
    </row>
    <row r="56" spans="1:22" x14ac:dyDescent="0.25"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</row>
  </sheetData>
  <mergeCells count="37">
    <mergeCell ref="K13:M17"/>
    <mergeCell ref="C23:C25"/>
    <mergeCell ref="G1:I1"/>
    <mergeCell ref="M1:O1"/>
    <mergeCell ref="O12:O40"/>
    <mergeCell ref="O3:O11"/>
    <mergeCell ref="K4:M4"/>
    <mergeCell ref="K8:M9"/>
    <mergeCell ref="C26:C28"/>
    <mergeCell ref="C29:C31"/>
    <mergeCell ref="C32:C34"/>
    <mergeCell ref="C35:C37"/>
    <mergeCell ref="C38:C39"/>
    <mergeCell ref="H53:M53"/>
    <mergeCell ref="K23:M39"/>
    <mergeCell ref="K41:M41"/>
    <mergeCell ref="K42:M42"/>
    <mergeCell ref="B46:M46"/>
    <mergeCell ref="B49:M49"/>
    <mergeCell ref="H52:M52"/>
    <mergeCell ref="A22:B39"/>
    <mergeCell ref="D29:D31"/>
    <mergeCell ref="D32:D34"/>
    <mergeCell ref="D35:D37"/>
    <mergeCell ref="E29:E31"/>
    <mergeCell ref="E32:E34"/>
    <mergeCell ref="E35:E37"/>
    <mergeCell ref="D38:D39"/>
    <mergeCell ref="E38:E39"/>
    <mergeCell ref="A3:A18"/>
    <mergeCell ref="B3:B5"/>
    <mergeCell ref="D23:D25"/>
    <mergeCell ref="E23:E25"/>
    <mergeCell ref="D26:D28"/>
    <mergeCell ref="E26:E28"/>
    <mergeCell ref="B7:B10"/>
    <mergeCell ref="B12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topLeftCell="A8" workbookViewId="0">
      <selection activeCell="H31" sqref="H31"/>
    </sheetView>
  </sheetViews>
  <sheetFormatPr defaultRowHeight="15" x14ac:dyDescent="0.25"/>
  <cols>
    <col min="1" max="2" width="9.140625" style="1"/>
    <col min="3" max="3" width="11.7109375" style="1" customWidth="1"/>
    <col min="4" max="16384" width="9.140625" style="1"/>
  </cols>
  <sheetData>
    <row r="1" spans="1:15" ht="18.75" x14ac:dyDescent="0.25">
      <c r="A1" s="7"/>
      <c r="B1" s="38" t="s">
        <v>0</v>
      </c>
      <c r="C1" s="5"/>
      <c r="D1" s="6"/>
      <c r="E1" s="7"/>
      <c r="F1" s="6"/>
      <c r="G1" s="192" t="s">
        <v>55</v>
      </c>
      <c r="H1" s="193"/>
      <c r="I1" s="194"/>
      <c r="J1" s="6"/>
      <c r="K1" s="6"/>
      <c r="L1" s="6"/>
      <c r="M1" s="195"/>
      <c r="N1" s="195"/>
      <c r="O1" s="195"/>
    </row>
    <row r="2" spans="1:15" ht="15.75" thickBot="1" x14ac:dyDescent="0.3"/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O5" s="197"/>
    </row>
    <row r="6" spans="1:15" ht="15.75" thickBot="1" x14ac:dyDescent="0.3">
      <c r="A6" s="153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O10" s="197"/>
    </row>
    <row r="11" spans="1:15" ht="15.75" thickBot="1" x14ac:dyDescent="0.3">
      <c r="A11" s="153"/>
      <c r="O11" s="197"/>
    </row>
    <row r="12" spans="1:15" ht="33.75" x14ac:dyDescent="0.25">
      <c r="A12" s="153"/>
      <c r="B12" s="185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96" t="s">
        <v>16</v>
      </c>
    </row>
    <row r="13" spans="1:15" x14ac:dyDescent="0.25">
      <c r="A13" s="153"/>
      <c r="B13" s="186"/>
      <c r="C13" s="60"/>
      <c r="D13" s="61"/>
      <c r="E13" s="61"/>
      <c r="F13" s="61"/>
      <c r="G13" s="62"/>
      <c r="H13" s="63"/>
      <c r="I13" s="64" t="s">
        <v>12</v>
      </c>
      <c r="J13" s="65"/>
      <c r="K13" s="188" t="s">
        <v>7</v>
      </c>
      <c r="L13" s="188"/>
      <c r="M13" s="188"/>
      <c r="N13" s="55"/>
      <c r="O13" s="196"/>
    </row>
    <row r="14" spans="1:15" x14ac:dyDescent="0.25">
      <c r="A14" s="153"/>
      <c r="B14" s="186"/>
      <c r="C14" s="66"/>
      <c r="D14" s="67"/>
      <c r="E14" s="67"/>
      <c r="F14" s="67"/>
      <c r="G14" s="68"/>
      <c r="H14" s="69"/>
      <c r="I14" s="70" t="s">
        <v>12</v>
      </c>
      <c r="J14" s="65"/>
      <c r="K14" s="188"/>
      <c r="L14" s="188"/>
      <c r="M14" s="188"/>
      <c r="N14" s="55"/>
      <c r="O14" s="196"/>
    </row>
    <row r="15" spans="1:15" x14ac:dyDescent="0.25">
      <c r="A15" s="153"/>
      <c r="B15" s="186"/>
      <c r="C15" s="66"/>
      <c r="D15" s="67"/>
      <c r="E15" s="67"/>
      <c r="F15" s="67"/>
      <c r="G15" s="68"/>
      <c r="H15" s="69"/>
      <c r="I15" s="70" t="s">
        <v>12</v>
      </c>
      <c r="J15" s="65"/>
      <c r="K15" s="188"/>
      <c r="L15" s="188"/>
      <c r="M15" s="188"/>
      <c r="N15" s="55"/>
      <c r="O15" s="196"/>
    </row>
    <row r="16" spans="1:15" x14ac:dyDescent="0.25">
      <c r="A16" s="153"/>
      <c r="B16" s="186"/>
      <c r="C16" s="66"/>
      <c r="D16" s="67"/>
      <c r="E16" s="67"/>
      <c r="F16" s="67"/>
      <c r="G16" s="68"/>
      <c r="H16" s="69"/>
      <c r="I16" s="70" t="s">
        <v>12</v>
      </c>
      <c r="J16" s="65"/>
      <c r="K16" s="188"/>
      <c r="L16" s="188"/>
      <c r="M16" s="188"/>
      <c r="N16" s="55"/>
      <c r="O16" s="196"/>
    </row>
    <row r="17" spans="1:22" ht="15.75" thickBot="1" x14ac:dyDescent="0.3">
      <c r="A17" s="153"/>
      <c r="B17" s="186"/>
      <c r="C17" s="71"/>
      <c r="D17" s="72"/>
      <c r="E17" s="72"/>
      <c r="F17" s="72"/>
      <c r="G17" s="73"/>
      <c r="H17" s="74"/>
      <c r="I17" s="75" t="s">
        <v>12</v>
      </c>
      <c r="J17" s="65"/>
      <c r="K17" s="189"/>
      <c r="L17" s="189"/>
      <c r="M17" s="189"/>
      <c r="N17" s="55"/>
      <c r="O17" s="196"/>
    </row>
    <row r="18" spans="1:22" ht="20.25" thickBot="1" x14ac:dyDescent="0.3">
      <c r="A18" s="154"/>
      <c r="B18" s="187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96"/>
    </row>
    <row r="19" spans="1:22" x14ac:dyDescent="0.25">
      <c r="D19" s="19"/>
      <c r="O19" s="196"/>
    </row>
    <row r="20" spans="1:22" x14ac:dyDescent="0.25">
      <c r="O20" s="196"/>
    </row>
    <row r="21" spans="1:22" ht="15.75" thickBot="1" x14ac:dyDescent="0.3">
      <c r="C21" s="52"/>
      <c r="O21" s="196"/>
    </row>
    <row r="22" spans="1:22" ht="45" x14ac:dyDescent="0.25">
      <c r="A22" s="177" t="s">
        <v>18</v>
      </c>
      <c r="B22" s="178"/>
      <c r="C22" s="8"/>
      <c r="D22" s="27" t="s">
        <v>19</v>
      </c>
      <c r="E22" s="8"/>
      <c r="F22" s="46" t="s">
        <v>20</v>
      </c>
      <c r="G22" s="47" t="s">
        <v>70</v>
      </c>
      <c r="H22" s="27" t="s">
        <v>21</v>
      </c>
      <c r="I22" s="27" t="s">
        <v>4</v>
      </c>
      <c r="J22" s="145" t="s">
        <v>73</v>
      </c>
      <c r="K22" s="26"/>
      <c r="O22" s="196"/>
    </row>
    <row r="23" spans="1:22" ht="15.75" thickBot="1" x14ac:dyDescent="0.3">
      <c r="A23" s="179"/>
      <c r="B23" s="180"/>
      <c r="C23" s="190" t="s">
        <v>17</v>
      </c>
      <c r="D23" s="158">
        <v>0.17</v>
      </c>
      <c r="E23" s="161"/>
      <c r="F23" s="107" t="s">
        <v>31</v>
      </c>
      <c r="G23" s="137">
        <v>5.6599999999999998E-2</v>
      </c>
      <c r="H23" s="146"/>
      <c r="I23" s="242">
        <f>J23*H23</f>
        <v>0</v>
      </c>
      <c r="J23" s="20">
        <f>M$40*G23</f>
        <v>3.9619999999999997</v>
      </c>
      <c r="K23" s="169" t="s">
        <v>22</v>
      </c>
      <c r="L23" s="169"/>
      <c r="M23" s="169"/>
      <c r="O23" s="196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79"/>
      <c r="B24" s="180"/>
      <c r="C24" s="191"/>
      <c r="D24" s="159"/>
      <c r="E24" s="162"/>
      <c r="F24" s="107" t="s">
        <v>32</v>
      </c>
      <c r="G24" s="137">
        <v>5.6599999999999998E-2</v>
      </c>
      <c r="H24" s="146"/>
      <c r="I24" s="242">
        <f t="shared" ref="I24:I31" si="0">J24*H24</f>
        <v>0</v>
      </c>
      <c r="J24" s="20">
        <f>M$40*G24</f>
        <v>3.9619999999999997</v>
      </c>
      <c r="K24" s="169"/>
      <c r="L24" s="169"/>
      <c r="M24" s="169"/>
      <c r="O24" s="196"/>
    </row>
    <row r="25" spans="1:22" ht="102" thickBot="1" x14ac:dyDescent="0.3">
      <c r="A25" s="179"/>
      <c r="B25" s="180"/>
      <c r="C25" s="191"/>
      <c r="D25" s="160"/>
      <c r="E25" s="163"/>
      <c r="F25" s="116" t="s">
        <v>33</v>
      </c>
      <c r="G25" s="137">
        <v>5.67E-2</v>
      </c>
      <c r="H25" s="147"/>
      <c r="I25" s="242">
        <f t="shared" si="0"/>
        <v>0</v>
      </c>
      <c r="J25" s="20">
        <f t="shared" ref="J25:J39" si="1">M$40*G25</f>
        <v>3.9689999999999999</v>
      </c>
      <c r="K25" s="169"/>
      <c r="L25" s="169"/>
      <c r="M25" s="169"/>
      <c r="O25" s="196"/>
    </row>
    <row r="26" spans="1:22" ht="51" customHeight="1" x14ac:dyDescent="0.25">
      <c r="A26" s="179"/>
      <c r="B26" s="180"/>
      <c r="C26" s="199" t="s">
        <v>34</v>
      </c>
      <c r="D26" s="164">
        <v>0.16</v>
      </c>
      <c r="E26" s="165"/>
      <c r="F26" s="121" t="s">
        <v>35</v>
      </c>
      <c r="G26" s="138">
        <v>5.33E-2</v>
      </c>
      <c r="H26" s="234"/>
      <c r="I26" s="242">
        <f t="shared" si="0"/>
        <v>0</v>
      </c>
      <c r="J26" s="20">
        <f t="shared" si="1"/>
        <v>3.7309999999999999</v>
      </c>
      <c r="K26" s="169"/>
      <c r="L26" s="169"/>
      <c r="M26" s="169"/>
      <c r="O26" s="196"/>
      <c r="P26" s="4"/>
      <c r="Q26" s="4"/>
      <c r="R26" s="50"/>
      <c r="S26" s="50"/>
      <c r="T26" s="51"/>
      <c r="U26" s="50"/>
      <c r="V26" s="4"/>
    </row>
    <row r="27" spans="1:22" ht="22.5" x14ac:dyDescent="0.25">
      <c r="A27" s="179"/>
      <c r="B27" s="180"/>
      <c r="C27" s="200"/>
      <c r="D27" s="159"/>
      <c r="E27" s="166"/>
      <c r="F27" s="111" t="s">
        <v>36</v>
      </c>
      <c r="G27" s="139">
        <v>5.33E-2</v>
      </c>
      <c r="H27" s="235"/>
      <c r="I27" s="242">
        <f t="shared" si="0"/>
        <v>0</v>
      </c>
      <c r="J27" s="20">
        <f t="shared" si="1"/>
        <v>3.7309999999999999</v>
      </c>
      <c r="K27" s="169"/>
      <c r="L27" s="169"/>
      <c r="M27" s="169"/>
      <c r="O27" s="196"/>
    </row>
    <row r="28" spans="1:22" ht="15.75" thickBot="1" x14ac:dyDescent="0.3">
      <c r="A28" s="179"/>
      <c r="B28" s="180"/>
      <c r="C28" s="201"/>
      <c r="D28" s="160"/>
      <c r="E28" s="167"/>
      <c r="F28" s="125" t="s">
        <v>37</v>
      </c>
      <c r="G28" s="140">
        <v>5.3400000000000003E-2</v>
      </c>
      <c r="H28" s="236"/>
      <c r="I28" s="242">
        <f t="shared" si="0"/>
        <v>0</v>
      </c>
      <c r="J28" s="20">
        <f t="shared" si="1"/>
        <v>3.7380000000000004</v>
      </c>
      <c r="K28" s="169"/>
      <c r="L28" s="169"/>
      <c r="M28" s="169"/>
      <c r="O28" s="196"/>
    </row>
    <row r="29" spans="1:22" ht="38.25" customHeight="1" thickBot="1" x14ac:dyDescent="0.3">
      <c r="A29" s="179"/>
      <c r="B29" s="180"/>
      <c r="C29" s="198" t="s">
        <v>38</v>
      </c>
      <c r="D29" s="164">
        <v>0.17</v>
      </c>
      <c r="E29" s="165"/>
      <c r="F29" s="121" t="s">
        <v>39</v>
      </c>
      <c r="G29" s="138">
        <v>5.6599999999999998E-2</v>
      </c>
      <c r="H29" s="234"/>
      <c r="I29" s="242">
        <f t="shared" si="0"/>
        <v>0</v>
      </c>
      <c r="J29" s="20">
        <f t="shared" si="1"/>
        <v>3.9619999999999997</v>
      </c>
      <c r="K29" s="169"/>
      <c r="L29" s="169"/>
      <c r="M29" s="169"/>
      <c r="N29" s="21"/>
      <c r="O29" s="196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79"/>
      <c r="B30" s="180"/>
      <c r="C30" s="198"/>
      <c r="D30" s="159"/>
      <c r="E30" s="166"/>
      <c r="F30" s="111" t="s">
        <v>40</v>
      </c>
      <c r="G30" s="139">
        <v>5.6599999999999998E-2</v>
      </c>
      <c r="H30" s="235"/>
      <c r="I30" s="242">
        <f t="shared" si="0"/>
        <v>0</v>
      </c>
      <c r="J30" s="20">
        <f t="shared" si="1"/>
        <v>3.9619999999999997</v>
      </c>
      <c r="K30" s="169"/>
      <c r="L30" s="169"/>
      <c r="M30" s="169"/>
      <c r="N30" s="21"/>
      <c r="O30" s="196"/>
    </row>
    <row r="31" spans="1:22" ht="34.5" thickBot="1" x14ac:dyDescent="0.3">
      <c r="A31" s="179"/>
      <c r="B31" s="180"/>
      <c r="C31" s="198"/>
      <c r="D31" s="160"/>
      <c r="E31" s="167"/>
      <c r="F31" s="125" t="s">
        <v>41</v>
      </c>
      <c r="G31" s="140">
        <v>5.67E-2</v>
      </c>
      <c r="H31" s="236"/>
      <c r="I31" s="242">
        <f>J31*H31</f>
        <v>0</v>
      </c>
      <c r="J31" s="20">
        <f t="shared" si="1"/>
        <v>3.9689999999999999</v>
      </c>
      <c r="K31" s="169"/>
      <c r="L31" s="169"/>
      <c r="M31" s="169"/>
      <c r="N31" s="21"/>
      <c r="O31" s="196"/>
    </row>
    <row r="32" spans="1:22" ht="63.75" customHeight="1" thickBot="1" x14ac:dyDescent="0.3">
      <c r="A32" s="179"/>
      <c r="B32" s="180"/>
      <c r="C32" s="198" t="s">
        <v>42</v>
      </c>
      <c r="D32" s="164">
        <v>0.16</v>
      </c>
      <c r="E32" s="165"/>
      <c r="F32" s="121" t="s">
        <v>43</v>
      </c>
      <c r="G32" s="138">
        <v>5.33E-2</v>
      </c>
      <c r="H32" s="234"/>
      <c r="I32" s="243">
        <f>J32*H32</f>
        <v>0</v>
      </c>
      <c r="J32" s="20">
        <f t="shared" si="1"/>
        <v>3.7309999999999999</v>
      </c>
      <c r="K32" s="169"/>
      <c r="L32" s="169"/>
      <c r="M32" s="169"/>
      <c r="N32" s="21"/>
      <c r="O32" s="196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79"/>
      <c r="B33" s="180"/>
      <c r="C33" s="198"/>
      <c r="D33" s="159"/>
      <c r="E33" s="166"/>
      <c r="F33" s="111" t="s">
        <v>44</v>
      </c>
      <c r="G33" s="139">
        <v>5.33E-2</v>
      </c>
      <c r="H33" s="235"/>
      <c r="I33" s="243">
        <f>J33*H33</f>
        <v>0</v>
      </c>
      <c r="J33" s="20">
        <f t="shared" si="1"/>
        <v>3.7309999999999999</v>
      </c>
      <c r="K33" s="169"/>
      <c r="L33" s="169"/>
      <c r="M33" s="169"/>
      <c r="N33" s="21"/>
      <c r="O33" s="196"/>
    </row>
    <row r="34" spans="1:22" ht="15.75" thickBot="1" x14ac:dyDescent="0.3">
      <c r="A34" s="179"/>
      <c r="B34" s="180"/>
      <c r="C34" s="198"/>
      <c r="D34" s="160"/>
      <c r="E34" s="167"/>
      <c r="F34" s="125" t="s">
        <v>45</v>
      </c>
      <c r="G34" s="140">
        <v>5.3400000000000003E-2</v>
      </c>
      <c r="H34" s="236"/>
      <c r="I34" s="243">
        <f>J34*H34</f>
        <v>0</v>
      </c>
      <c r="J34" s="20">
        <f t="shared" si="1"/>
        <v>3.7380000000000004</v>
      </c>
      <c r="K34" s="169"/>
      <c r="L34" s="169"/>
      <c r="M34" s="169"/>
      <c r="N34" s="21"/>
      <c r="O34" s="196"/>
    </row>
    <row r="35" spans="1:22" ht="51" customHeight="1" thickBot="1" x14ac:dyDescent="0.3">
      <c r="A35" s="179"/>
      <c r="B35" s="180"/>
      <c r="C35" s="198" t="s">
        <v>53</v>
      </c>
      <c r="D35" s="205">
        <v>0.17</v>
      </c>
      <c r="E35" s="206"/>
      <c r="F35" s="207"/>
      <c r="G35" s="237">
        <v>0.17</v>
      </c>
      <c r="H35" s="240"/>
      <c r="I35" s="244">
        <f t="shared" ref="I35:I38" si="2">J35*H35</f>
        <v>0</v>
      </c>
      <c r="J35" s="241">
        <f t="shared" si="1"/>
        <v>11.9</v>
      </c>
      <c r="K35" s="169"/>
      <c r="L35" s="169"/>
      <c r="M35" s="169"/>
      <c r="N35" s="21"/>
      <c r="O35" s="196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79"/>
      <c r="B36" s="180"/>
      <c r="C36" s="198"/>
      <c r="D36" s="205"/>
      <c r="E36" s="206"/>
      <c r="F36" s="207"/>
      <c r="G36" s="238"/>
      <c r="H36" s="240"/>
      <c r="I36" s="245"/>
      <c r="J36" s="241"/>
      <c r="K36" s="169"/>
      <c r="L36" s="169"/>
      <c r="M36" s="169"/>
      <c r="N36" s="21"/>
      <c r="O36" s="196"/>
    </row>
    <row r="37" spans="1:22" ht="15.75" thickBot="1" x14ac:dyDescent="0.3">
      <c r="A37" s="179"/>
      <c r="B37" s="180"/>
      <c r="C37" s="198"/>
      <c r="D37" s="205"/>
      <c r="E37" s="206"/>
      <c r="F37" s="207"/>
      <c r="G37" s="239"/>
      <c r="H37" s="240"/>
      <c r="I37" s="246"/>
      <c r="J37" s="241"/>
      <c r="K37" s="169"/>
      <c r="L37" s="169"/>
      <c r="M37" s="169"/>
      <c r="O37" s="196"/>
    </row>
    <row r="38" spans="1:22" ht="25.5" customHeight="1" thickBot="1" x14ac:dyDescent="0.3">
      <c r="A38" s="179"/>
      <c r="B38" s="180"/>
      <c r="C38" s="198" t="s">
        <v>54</v>
      </c>
      <c r="D38" s="164">
        <v>0.17</v>
      </c>
      <c r="E38" s="165"/>
      <c r="F38" s="121" t="s">
        <v>43</v>
      </c>
      <c r="G38" s="141">
        <v>8.5000000000000006E-2</v>
      </c>
      <c r="H38" s="234"/>
      <c r="I38" s="243">
        <f>J38*H38</f>
        <v>0</v>
      </c>
      <c r="J38" s="20">
        <f t="shared" si="1"/>
        <v>5.95</v>
      </c>
      <c r="K38" s="169"/>
      <c r="L38" s="169"/>
      <c r="M38" s="169"/>
      <c r="O38" s="196"/>
    </row>
    <row r="39" spans="1:22" ht="45.75" thickBot="1" x14ac:dyDescent="0.3">
      <c r="A39" s="181"/>
      <c r="B39" s="182"/>
      <c r="C39" s="203"/>
      <c r="D39" s="183"/>
      <c r="E39" s="184"/>
      <c r="F39" s="111" t="s">
        <v>51</v>
      </c>
      <c r="G39" s="139">
        <v>8.5000000000000006E-2</v>
      </c>
      <c r="H39" s="235"/>
      <c r="I39" s="243">
        <f>J39*H39</f>
        <v>0</v>
      </c>
      <c r="J39" s="20">
        <f t="shared" si="1"/>
        <v>5.95</v>
      </c>
      <c r="K39" s="170"/>
      <c r="L39" s="170"/>
      <c r="M39" s="170"/>
      <c r="O39" s="196"/>
    </row>
    <row r="40" spans="1:22" ht="20.25" thickBot="1" x14ac:dyDescent="0.3">
      <c r="B40" s="31"/>
      <c r="C40" s="17"/>
      <c r="D40" s="32">
        <f>SUM(D23:D39)</f>
        <v>1</v>
      </c>
      <c r="E40" s="17"/>
      <c r="F40" s="17"/>
      <c r="G40" s="3">
        <f>SUM(G23:G39)</f>
        <v>0.99980000000000002</v>
      </c>
      <c r="H40" s="17"/>
      <c r="I40" s="18"/>
      <c r="J40" s="2"/>
      <c r="K40" s="22"/>
      <c r="L40" s="23" t="s">
        <v>8</v>
      </c>
      <c r="M40" s="24">
        <v>70</v>
      </c>
      <c r="O40" s="196"/>
    </row>
    <row r="41" spans="1:22" ht="19.5" x14ac:dyDescent="0.25">
      <c r="K41" s="171" t="s">
        <v>24</v>
      </c>
      <c r="L41" s="171"/>
      <c r="M41" s="171"/>
    </row>
    <row r="42" spans="1:22" ht="15.75" thickBot="1" x14ac:dyDescent="0.3">
      <c r="K42" s="172" t="s">
        <v>25</v>
      </c>
      <c r="L42" s="172"/>
      <c r="M42" s="172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5"/>
    </row>
    <row r="52" spans="2:13" x14ac:dyDescent="0.25">
      <c r="C52" s="49" t="s">
        <v>28</v>
      </c>
      <c r="F52" s="49" t="s">
        <v>29</v>
      </c>
      <c r="H52" s="176" t="s">
        <v>30</v>
      </c>
      <c r="I52" s="176"/>
      <c r="J52" s="176"/>
      <c r="K52" s="176"/>
      <c r="L52" s="176"/>
      <c r="M52" s="176"/>
    </row>
    <row r="53" spans="2:13" x14ac:dyDescent="0.25">
      <c r="C53" s="40"/>
      <c r="F53" s="39"/>
      <c r="H53" s="168"/>
      <c r="I53" s="168"/>
      <c r="J53" s="168"/>
      <c r="K53" s="168"/>
      <c r="L53" s="168"/>
      <c r="M53" s="168"/>
    </row>
    <row r="56" spans="2:13" x14ac:dyDescent="0.25">
      <c r="H56" s="4"/>
    </row>
  </sheetData>
  <mergeCells count="42">
    <mergeCell ref="J35:J37"/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D35:D37"/>
    <mergeCell ref="E35:E37"/>
    <mergeCell ref="F35:F37"/>
    <mergeCell ref="G35:G37"/>
    <mergeCell ref="H35:H37"/>
    <mergeCell ref="B49:M49"/>
    <mergeCell ref="H52:M52"/>
    <mergeCell ref="H53:M53"/>
    <mergeCell ref="C26:C28"/>
    <mergeCell ref="C29:C31"/>
    <mergeCell ref="C32:C34"/>
    <mergeCell ref="C35:C37"/>
    <mergeCell ref="C38:C39"/>
    <mergeCell ref="A22:B39"/>
    <mergeCell ref="C23:C25"/>
    <mergeCell ref="K23:M39"/>
    <mergeCell ref="K41:M41"/>
    <mergeCell ref="K42:M42"/>
    <mergeCell ref="B46:M46"/>
    <mergeCell ref="I35:I37"/>
    <mergeCell ref="D23:D25"/>
    <mergeCell ref="D32:D34"/>
    <mergeCell ref="E32:E34"/>
    <mergeCell ref="D38:D39"/>
    <mergeCell ref="E38:E39"/>
    <mergeCell ref="E23:E25"/>
    <mergeCell ref="D26:D28"/>
    <mergeCell ref="E26:E28"/>
    <mergeCell ref="D29:D31"/>
    <mergeCell ref="E29:E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20" workbookViewId="0">
      <selection activeCell="G41" sqref="G41"/>
    </sheetView>
  </sheetViews>
  <sheetFormatPr defaultRowHeight="15" x14ac:dyDescent="0.25"/>
  <cols>
    <col min="1" max="2" width="9.140625" style="1"/>
    <col min="3" max="3" width="11.5703125" style="1" customWidth="1"/>
    <col min="4" max="16384" width="9.140625" style="1"/>
  </cols>
  <sheetData>
    <row r="1" spans="1:15" ht="27" customHeight="1" x14ac:dyDescent="0.25">
      <c r="A1" s="7"/>
      <c r="B1" s="38" t="s">
        <v>0</v>
      </c>
      <c r="C1" s="5"/>
      <c r="D1" s="6"/>
      <c r="E1" s="7"/>
      <c r="F1" s="6"/>
      <c r="G1" s="212" t="s">
        <v>56</v>
      </c>
      <c r="H1" s="213"/>
      <c r="I1" s="214"/>
      <c r="J1" s="6"/>
      <c r="K1" s="6"/>
      <c r="L1" s="6"/>
      <c r="M1" s="195"/>
      <c r="N1" s="195"/>
      <c r="O1" s="195"/>
    </row>
    <row r="2" spans="1:15" ht="15.75" thickBot="1" x14ac:dyDescent="0.3"/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O5" s="197"/>
    </row>
    <row r="6" spans="1:15" ht="15.75" thickBot="1" x14ac:dyDescent="0.3">
      <c r="A6" s="153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O10" s="197"/>
    </row>
    <row r="11" spans="1:15" ht="15.75" thickBot="1" x14ac:dyDescent="0.3">
      <c r="A11" s="153"/>
      <c r="O11" s="197"/>
    </row>
    <row r="12" spans="1:15" ht="33.75" x14ac:dyDescent="0.25">
      <c r="A12" s="153"/>
      <c r="B12" s="185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96" t="s">
        <v>16</v>
      </c>
    </row>
    <row r="13" spans="1:15" x14ac:dyDescent="0.25">
      <c r="A13" s="153"/>
      <c r="B13" s="186"/>
      <c r="C13" s="60"/>
      <c r="D13" s="61"/>
      <c r="E13" s="61"/>
      <c r="F13" s="61"/>
      <c r="G13" s="62"/>
      <c r="H13" s="63"/>
      <c r="I13" s="64" t="s">
        <v>12</v>
      </c>
      <c r="J13" s="65"/>
      <c r="K13" s="188" t="s">
        <v>7</v>
      </c>
      <c r="L13" s="188"/>
      <c r="M13" s="188"/>
      <c r="N13" s="55"/>
      <c r="O13" s="196"/>
    </row>
    <row r="14" spans="1:15" x14ac:dyDescent="0.25">
      <c r="A14" s="153"/>
      <c r="B14" s="186"/>
      <c r="C14" s="66"/>
      <c r="D14" s="67"/>
      <c r="E14" s="67"/>
      <c r="F14" s="67"/>
      <c r="G14" s="68"/>
      <c r="H14" s="69"/>
      <c r="I14" s="70" t="s">
        <v>12</v>
      </c>
      <c r="J14" s="65"/>
      <c r="K14" s="188"/>
      <c r="L14" s="188"/>
      <c r="M14" s="188"/>
      <c r="N14" s="55"/>
      <c r="O14" s="196"/>
    </row>
    <row r="15" spans="1:15" x14ac:dyDescent="0.25">
      <c r="A15" s="153"/>
      <c r="B15" s="186"/>
      <c r="C15" s="66"/>
      <c r="D15" s="67"/>
      <c r="E15" s="67"/>
      <c r="F15" s="67"/>
      <c r="G15" s="68"/>
      <c r="H15" s="69"/>
      <c r="I15" s="70" t="s">
        <v>12</v>
      </c>
      <c r="J15" s="65"/>
      <c r="K15" s="188"/>
      <c r="L15" s="188"/>
      <c r="M15" s="188"/>
      <c r="N15" s="55"/>
      <c r="O15" s="196"/>
    </row>
    <row r="16" spans="1:15" x14ac:dyDescent="0.25">
      <c r="A16" s="153"/>
      <c r="B16" s="186"/>
      <c r="C16" s="66"/>
      <c r="D16" s="67"/>
      <c r="E16" s="67"/>
      <c r="F16" s="67"/>
      <c r="G16" s="68"/>
      <c r="H16" s="69"/>
      <c r="I16" s="70" t="s">
        <v>12</v>
      </c>
      <c r="J16" s="65"/>
      <c r="K16" s="188"/>
      <c r="L16" s="188"/>
      <c r="M16" s="188"/>
      <c r="N16" s="55"/>
      <c r="O16" s="196"/>
    </row>
    <row r="17" spans="1:22" ht="15.75" thickBot="1" x14ac:dyDescent="0.3">
      <c r="A17" s="153"/>
      <c r="B17" s="186"/>
      <c r="C17" s="71"/>
      <c r="D17" s="72"/>
      <c r="E17" s="72"/>
      <c r="F17" s="72"/>
      <c r="G17" s="73"/>
      <c r="H17" s="74"/>
      <c r="I17" s="75" t="s">
        <v>12</v>
      </c>
      <c r="J17" s="65"/>
      <c r="K17" s="189"/>
      <c r="L17" s="189"/>
      <c r="M17" s="189"/>
      <c r="N17" s="55"/>
      <c r="O17" s="196"/>
    </row>
    <row r="18" spans="1:22" ht="20.25" thickBot="1" x14ac:dyDescent="0.3">
      <c r="A18" s="154"/>
      <c r="B18" s="187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96"/>
    </row>
    <row r="19" spans="1:22" x14ac:dyDescent="0.25">
      <c r="D19" s="19"/>
      <c r="O19" s="196"/>
    </row>
    <row r="20" spans="1:22" x14ac:dyDescent="0.25">
      <c r="O20" s="196"/>
    </row>
    <row r="21" spans="1:22" ht="15.75" thickBot="1" x14ac:dyDescent="0.3">
      <c r="C21" s="52"/>
      <c r="O21" s="196"/>
    </row>
    <row r="22" spans="1:22" ht="45" x14ac:dyDescent="0.25">
      <c r="A22" s="177" t="s">
        <v>18</v>
      </c>
      <c r="B22" s="178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96"/>
    </row>
    <row r="23" spans="1:22" ht="15.75" thickBot="1" x14ac:dyDescent="0.3">
      <c r="A23" s="179"/>
      <c r="B23" s="180"/>
      <c r="C23" s="190" t="s">
        <v>17</v>
      </c>
      <c r="D23" s="158">
        <v>0.17</v>
      </c>
      <c r="E23" s="161"/>
      <c r="F23" s="107" t="s">
        <v>31</v>
      </c>
      <c r="G23" s="137">
        <v>5.6599999999999998E-2</v>
      </c>
      <c r="H23" s="108"/>
      <c r="I23" s="109"/>
      <c r="J23" s="20"/>
      <c r="K23" s="169" t="s">
        <v>22</v>
      </c>
      <c r="L23" s="169"/>
      <c r="M23" s="169"/>
      <c r="O23" s="196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79"/>
      <c r="B24" s="180"/>
      <c r="C24" s="191"/>
      <c r="D24" s="159"/>
      <c r="E24" s="162"/>
      <c r="F24" s="107" t="s">
        <v>32</v>
      </c>
      <c r="G24" s="142">
        <v>5.6599999999999998E-2</v>
      </c>
      <c r="H24" s="108"/>
      <c r="I24" s="109"/>
      <c r="J24" s="20"/>
      <c r="K24" s="169"/>
      <c r="L24" s="169"/>
      <c r="M24" s="169"/>
      <c r="O24" s="196"/>
    </row>
    <row r="25" spans="1:22" ht="102" thickBot="1" x14ac:dyDescent="0.3">
      <c r="A25" s="179"/>
      <c r="B25" s="180"/>
      <c r="C25" s="191"/>
      <c r="D25" s="160"/>
      <c r="E25" s="163"/>
      <c r="F25" s="116" t="s">
        <v>33</v>
      </c>
      <c r="G25" s="143">
        <v>5.67E-2</v>
      </c>
      <c r="H25" s="117"/>
      <c r="I25" s="118"/>
      <c r="J25" s="20"/>
      <c r="K25" s="169"/>
      <c r="L25" s="169"/>
      <c r="M25" s="169"/>
      <c r="O25" s="196"/>
    </row>
    <row r="26" spans="1:22" ht="51" customHeight="1" thickBot="1" x14ac:dyDescent="0.3">
      <c r="A26" s="179"/>
      <c r="B26" s="180"/>
      <c r="C26" s="198" t="s">
        <v>34</v>
      </c>
      <c r="D26" s="164">
        <v>0.16</v>
      </c>
      <c r="E26" s="165"/>
      <c r="F26" s="121" t="s">
        <v>35</v>
      </c>
      <c r="G26" s="138">
        <v>5.33E-2</v>
      </c>
      <c r="H26" s="122"/>
      <c r="I26" s="123"/>
      <c r="J26" s="20"/>
      <c r="K26" s="169"/>
      <c r="L26" s="169"/>
      <c r="M26" s="169"/>
      <c r="O26" s="196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79"/>
      <c r="B27" s="180"/>
      <c r="C27" s="198"/>
      <c r="D27" s="159"/>
      <c r="E27" s="166"/>
      <c r="F27" s="111" t="s">
        <v>36</v>
      </c>
      <c r="G27" s="139">
        <v>5.33E-2</v>
      </c>
      <c r="H27" s="112"/>
      <c r="I27" s="113"/>
      <c r="J27" s="20"/>
      <c r="K27" s="169"/>
      <c r="L27" s="169"/>
      <c r="M27" s="169"/>
      <c r="O27" s="196"/>
    </row>
    <row r="28" spans="1:22" ht="15.75" thickBot="1" x14ac:dyDescent="0.3">
      <c r="A28" s="179"/>
      <c r="B28" s="180"/>
      <c r="C28" s="198"/>
      <c r="D28" s="160"/>
      <c r="E28" s="167"/>
      <c r="F28" s="125" t="s">
        <v>37</v>
      </c>
      <c r="G28" s="140">
        <v>5.3400000000000003E-2</v>
      </c>
      <c r="H28" s="127"/>
      <c r="I28" s="128"/>
      <c r="J28" s="20"/>
      <c r="K28" s="169"/>
      <c r="L28" s="169"/>
      <c r="M28" s="169"/>
      <c r="O28" s="196"/>
    </row>
    <row r="29" spans="1:22" ht="38.25" customHeight="1" thickBot="1" x14ac:dyDescent="0.3">
      <c r="A29" s="179"/>
      <c r="B29" s="180"/>
      <c r="C29" s="198" t="s">
        <v>38</v>
      </c>
      <c r="D29" s="164">
        <v>0.16</v>
      </c>
      <c r="E29" s="165"/>
      <c r="F29" s="121" t="s">
        <v>39</v>
      </c>
      <c r="G29" s="138">
        <v>5.33E-2</v>
      </c>
      <c r="H29" s="122"/>
      <c r="I29" s="123"/>
      <c r="J29" s="48"/>
      <c r="K29" s="169"/>
      <c r="L29" s="169"/>
      <c r="M29" s="169"/>
      <c r="N29" s="21"/>
      <c r="O29" s="196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79"/>
      <c r="B30" s="180"/>
      <c r="C30" s="198"/>
      <c r="D30" s="159"/>
      <c r="E30" s="166"/>
      <c r="F30" s="111" t="s">
        <v>40</v>
      </c>
      <c r="G30" s="139">
        <v>5.33E-2</v>
      </c>
      <c r="H30" s="112"/>
      <c r="I30" s="113"/>
      <c r="J30" s="20"/>
      <c r="K30" s="169"/>
      <c r="L30" s="169"/>
      <c r="M30" s="169"/>
      <c r="N30" s="21"/>
      <c r="O30" s="196"/>
    </row>
    <row r="31" spans="1:22" ht="34.5" thickBot="1" x14ac:dyDescent="0.3">
      <c r="A31" s="179"/>
      <c r="B31" s="180"/>
      <c r="C31" s="198"/>
      <c r="D31" s="160"/>
      <c r="E31" s="167"/>
      <c r="F31" s="125" t="s">
        <v>41</v>
      </c>
      <c r="G31" s="140">
        <v>5.3400000000000003E-2</v>
      </c>
      <c r="H31" s="127" t="s">
        <v>12</v>
      </c>
      <c r="I31" s="128" t="s">
        <v>12</v>
      </c>
      <c r="J31" s="48" t="s">
        <v>23</v>
      </c>
      <c r="K31" s="169"/>
      <c r="L31" s="169"/>
      <c r="M31" s="169"/>
      <c r="N31" s="21"/>
      <c r="O31" s="196"/>
    </row>
    <row r="32" spans="1:22" ht="63.75" customHeight="1" thickBot="1" x14ac:dyDescent="0.3">
      <c r="A32" s="179"/>
      <c r="B32" s="180"/>
      <c r="C32" s="210" t="s">
        <v>57</v>
      </c>
      <c r="D32" s="164">
        <v>0.16</v>
      </c>
      <c r="E32" s="165"/>
      <c r="F32" s="121" t="s">
        <v>59</v>
      </c>
      <c r="G32" s="138">
        <v>5.33E-2</v>
      </c>
      <c r="H32" s="122"/>
      <c r="I32" s="123"/>
      <c r="J32" s="48"/>
      <c r="K32" s="169"/>
      <c r="L32" s="169"/>
      <c r="M32" s="169"/>
      <c r="N32" s="21"/>
      <c r="O32" s="196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79"/>
      <c r="B33" s="180"/>
      <c r="C33" s="210"/>
      <c r="D33" s="159"/>
      <c r="E33" s="166"/>
      <c r="F33" s="111" t="s">
        <v>60</v>
      </c>
      <c r="G33" s="139">
        <v>5.33E-2</v>
      </c>
      <c r="H33" s="112" t="s">
        <v>12</v>
      </c>
      <c r="I33" s="113" t="s">
        <v>12</v>
      </c>
      <c r="J33" s="20"/>
      <c r="K33" s="169"/>
      <c r="L33" s="169"/>
      <c r="M33" s="169"/>
      <c r="N33" s="21"/>
      <c r="O33" s="196"/>
    </row>
    <row r="34" spans="1:22" ht="34.5" thickBot="1" x14ac:dyDescent="0.3">
      <c r="A34" s="179"/>
      <c r="B34" s="180"/>
      <c r="C34" s="210"/>
      <c r="D34" s="160"/>
      <c r="E34" s="167"/>
      <c r="F34" s="125" t="s">
        <v>61</v>
      </c>
      <c r="G34" s="140">
        <v>5.3400000000000003E-2</v>
      </c>
      <c r="H34" s="127" t="s">
        <v>12</v>
      </c>
      <c r="I34" s="128" t="s">
        <v>12</v>
      </c>
      <c r="J34" s="20"/>
      <c r="K34" s="169"/>
      <c r="L34" s="169"/>
      <c r="M34" s="169"/>
      <c r="N34" s="21"/>
      <c r="O34" s="196"/>
    </row>
    <row r="35" spans="1:22" ht="51" customHeight="1" thickBot="1" x14ac:dyDescent="0.3">
      <c r="A35" s="179"/>
      <c r="B35" s="180"/>
      <c r="C35" s="210" t="s">
        <v>58</v>
      </c>
      <c r="D35" s="205">
        <v>0.18</v>
      </c>
      <c r="E35" s="206"/>
      <c r="F35" s="207"/>
      <c r="G35" s="208">
        <v>0.18</v>
      </c>
      <c r="H35" s="209" t="s">
        <v>12</v>
      </c>
      <c r="I35" s="204" t="s">
        <v>12</v>
      </c>
      <c r="J35" s="20"/>
      <c r="K35" s="169"/>
      <c r="L35" s="169"/>
      <c r="M35" s="169"/>
      <c r="N35" s="21"/>
      <c r="O35" s="196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79"/>
      <c r="B36" s="180"/>
      <c r="C36" s="210"/>
      <c r="D36" s="205"/>
      <c r="E36" s="206"/>
      <c r="F36" s="207"/>
      <c r="G36" s="208"/>
      <c r="H36" s="209"/>
      <c r="I36" s="204"/>
      <c r="J36" s="20"/>
      <c r="K36" s="169"/>
      <c r="L36" s="169"/>
      <c r="M36" s="169"/>
      <c r="N36" s="21"/>
      <c r="O36" s="196"/>
    </row>
    <row r="37" spans="1:22" ht="15.75" thickBot="1" x14ac:dyDescent="0.3">
      <c r="A37" s="179"/>
      <c r="B37" s="180"/>
      <c r="C37" s="210"/>
      <c r="D37" s="205"/>
      <c r="E37" s="206"/>
      <c r="F37" s="207"/>
      <c r="G37" s="208"/>
      <c r="H37" s="209"/>
      <c r="I37" s="204"/>
      <c r="J37" s="20"/>
      <c r="K37" s="169"/>
      <c r="L37" s="169"/>
      <c r="M37" s="169"/>
      <c r="O37" s="196"/>
    </row>
    <row r="38" spans="1:22" ht="25.5" customHeight="1" thickBot="1" x14ac:dyDescent="0.3">
      <c r="A38" s="179"/>
      <c r="B38" s="180"/>
      <c r="C38" s="210" t="s">
        <v>54</v>
      </c>
      <c r="D38" s="164">
        <v>0.17</v>
      </c>
      <c r="E38" s="165"/>
      <c r="F38" s="121" t="s">
        <v>43</v>
      </c>
      <c r="G38" s="141">
        <v>8.5000000000000006E-2</v>
      </c>
      <c r="H38" s="122" t="s">
        <v>12</v>
      </c>
      <c r="I38" s="123" t="s">
        <v>12</v>
      </c>
      <c r="J38" s="20"/>
      <c r="K38" s="169"/>
      <c r="L38" s="169"/>
      <c r="M38" s="169"/>
      <c r="O38" s="196"/>
    </row>
    <row r="39" spans="1:22" ht="45.75" thickBot="1" x14ac:dyDescent="0.3">
      <c r="A39" s="181"/>
      <c r="B39" s="182"/>
      <c r="C39" s="211"/>
      <c r="D39" s="183"/>
      <c r="E39" s="184"/>
      <c r="F39" s="111" t="s">
        <v>51</v>
      </c>
      <c r="G39" s="139">
        <v>8.5000000000000006E-2</v>
      </c>
      <c r="H39" s="112" t="s">
        <v>12</v>
      </c>
      <c r="I39" s="113" t="s">
        <v>12</v>
      </c>
      <c r="J39" s="20"/>
      <c r="K39" s="170"/>
      <c r="L39" s="170"/>
      <c r="M39" s="170"/>
      <c r="O39" s="196"/>
    </row>
    <row r="40" spans="1:22" ht="20.25" thickBot="1" x14ac:dyDescent="0.3">
      <c r="B40" s="31"/>
      <c r="C40" s="17"/>
      <c r="D40" s="32">
        <f>SUM(D23:D39)</f>
        <v>1</v>
      </c>
      <c r="E40" s="17"/>
      <c r="F40" s="17"/>
      <c r="G40" s="3">
        <f>SUM(G23:G39)</f>
        <v>0.99990000000000001</v>
      </c>
      <c r="H40" s="17"/>
      <c r="I40" s="18"/>
      <c r="J40" s="2"/>
      <c r="K40" s="22"/>
      <c r="L40" s="23" t="s">
        <v>8</v>
      </c>
      <c r="M40" s="24">
        <v>70</v>
      </c>
      <c r="O40" s="196"/>
    </row>
    <row r="41" spans="1:22" ht="19.5" x14ac:dyDescent="0.25">
      <c r="K41" s="171" t="s">
        <v>24</v>
      </c>
      <c r="L41" s="171"/>
      <c r="M41" s="171"/>
    </row>
    <row r="42" spans="1:22" ht="15.75" thickBot="1" x14ac:dyDescent="0.3">
      <c r="K42" s="172" t="s">
        <v>25</v>
      </c>
      <c r="L42" s="172"/>
      <c r="M42" s="172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5"/>
    </row>
    <row r="52" spans="2:13" x14ac:dyDescent="0.25">
      <c r="C52" s="49" t="s">
        <v>28</v>
      </c>
      <c r="F52" s="49" t="s">
        <v>29</v>
      </c>
      <c r="H52" s="176" t="s">
        <v>30</v>
      </c>
      <c r="I52" s="176"/>
      <c r="J52" s="176"/>
      <c r="K52" s="176"/>
      <c r="L52" s="176"/>
      <c r="M52" s="176"/>
    </row>
    <row r="53" spans="2:13" x14ac:dyDescent="0.25">
      <c r="C53" s="40"/>
      <c r="F53" s="39"/>
      <c r="H53" s="168"/>
      <c r="I53" s="168"/>
      <c r="J53" s="168"/>
      <c r="K53" s="168"/>
      <c r="L53" s="168"/>
      <c r="M53" s="168"/>
    </row>
    <row r="56" spans="2:13" x14ac:dyDescent="0.25">
      <c r="H56" s="4"/>
    </row>
  </sheetData>
  <mergeCells count="41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A22:B39"/>
    <mergeCell ref="C23:C25"/>
    <mergeCell ref="K23:M39"/>
    <mergeCell ref="C26:C28"/>
    <mergeCell ref="C29:C31"/>
    <mergeCell ref="C32:C34"/>
    <mergeCell ref="C35:C37"/>
    <mergeCell ref="C38:C39"/>
    <mergeCell ref="D35:D37"/>
    <mergeCell ref="E35:E37"/>
    <mergeCell ref="K42:M42"/>
    <mergeCell ref="B46:M46"/>
    <mergeCell ref="B49:M49"/>
    <mergeCell ref="H52:M52"/>
    <mergeCell ref="H53:M53"/>
    <mergeCell ref="F35:F37"/>
    <mergeCell ref="G35:G37"/>
    <mergeCell ref="H35:H37"/>
    <mergeCell ref="I35:I37"/>
    <mergeCell ref="K41:M41"/>
    <mergeCell ref="D23:D25"/>
    <mergeCell ref="D26:D28"/>
    <mergeCell ref="D29:D31"/>
    <mergeCell ref="D32:D34"/>
    <mergeCell ref="D38:D39"/>
    <mergeCell ref="E23:E25"/>
    <mergeCell ref="E26:E28"/>
    <mergeCell ref="E29:E31"/>
    <mergeCell ref="E32:E34"/>
    <mergeCell ref="E38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26" workbookViewId="0">
      <selection activeCell="G40" sqref="G40"/>
    </sheetView>
  </sheetViews>
  <sheetFormatPr defaultRowHeight="15" x14ac:dyDescent="0.25"/>
  <cols>
    <col min="1" max="2" width="9.140625" style="1"/>
    <col min="3" max="3" width="11.5703125" style="1" customWidth="1"/>
    <col min="4" max="16384" width="9.140625" style="1"/>
  </cols>
  <sheetData>
    <row r="1" spans="1:15" ht="27" customHeight="1" x14ac:dyDescent="0.25">
      <c r="A1" s="7"/>
      <c r="B1" s="38" t="s">
        <v>0</v>
      </c>
      <c r="C1" s="5"/>
      <c r="D1" s="6"/>
      <c r="E1" s="7"/>
      <c r="F1" s="6"/>
      <c r="G1" s="212" t="s">
        <v>62</v>
      </c>
      <c r="H1" s="213"/>
      <c r="I1" s="214"/>
      <c r="J1" s="6"/>
      <c r="K1" s="6"/>
      <c r="L1" s="6"/>
      <c r="M1" s="195"/>
      <c r="N1" s="195"/>
      <c r="O1" s="195"/>
    </row>
    <row r="2" spans="1:15" ht="15.75" thickBot="1" x14ac:dyDescent="0.3"/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10</v>
      </c>
      <c r="O5" s="197"/>
    </row>
    <row r="6" spans="1:15" ht="15.75" thickBot="1" x14ac:dyDescent="0.3">
      <c r="A6" s="153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30</v>
      </c>
      <c r="O10" s="197"/>
    </row>
    <row r="11" spans="1:15" ht="15.75" thickBot="1" x14ac:dyDescent="0.3">
      <c r="A11" s="153"/>
      <c r="O11" s="197"/>
    </row>
    <row r="12" spans="1:15" ht="33.75" x14ac:dyDescent="0.25">
      <c r="A12" s="153"/>
      <c r="B12" s="229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96" t="s">
        <v>16</v>
      </c>
    </row>
    <row r="13" spans="1:15" x14ac:dyDescent="0.25">
      <c r="A13" s="153"/>
      <c r="B13" s="230"/>
      <c r="C13" s="86"/>
      <c r="D13" s="87"/>
      <c r="E13" s="87"/>
      <c r="F13" s="87"/>
      <c r="G13" s="88"/>
      <c r="H13" s="89"/>
      <c r="I13" s="90" t="s">
        <v>12</v>
      </c>
      <c r="J13" s="91"/>
      <c r="K13" s="227" t="s">
        <v>7</v>
      </c>
      <c r="L13" s="227"/>
      <c r="M13" s="227"/>
      <c r="N13" s="55"/>
      <c r="O13" s="196"/>
    </row>
    <row r="14" spans="1:15" x14ac:dyDescent="0.25">
      <c r="A14" s="153"/>
      <c r="B14" s="230"/>
      <c r="C14" s="92"/>
      <c r="D14" s="93"/>
      <c r="E14" s="93"/>
      <c r="F14" s="93"/>
      <c r="G14" s="94"/>
      <c r="H14" s="95"/>
      <c r="I14" s="96" t="s">
        <v>12</v>
      </c>
      <c r="J14" s="91"/>
      <c r="K14" s="227"/>
      <c r="L14" s="227"/>
      <c r="M14" s="227"/>
      <c r="N14" s="55"/>
      <c r="O14" s="196"/>
    </row>
    <row r="15" spans="1:15" x14ac:dyDescent="0.25">
      <c r="A15" s="153"/>
      <c r="B15" s="230"/>
      <c r="C15" s="92"/>
      <c r="D15" s="93"/>
      <c r="E15" s="93"/>
      <c r="F15" s="93"/>
      <c r="G15" s="94"/>
      <c r="H15" s="95"/>
      <c r="I15" s="96" t="s">
        <v>12</v>
      </c>
      <c r="J15" s="91"/>
      <c r="K15" s="227"/>
      <c r="L15" s="227"/>
      <c r="M15" s="227"/>
      <c r="N15" s="55"/>
      <c r="O15" s="196"/>
    </row>
    <row r="16" spans="1:15" x14ac:dyDescent="0.25">
      <c r="A16" s="153"/>
      <c r="B16" s="230"/>
      <c r="C16" s="92"/>
      <c r="D16" s="93"/>
      <c r="E16" s="93"/>
      <c r="F16" s="93"/>
      <c r="G16" s="94"/>
      <c r="H16" s="95"/>
      <c r="I16" s="96" t="s">
        <v>12</v>
      </c>
      <c r="J16" s="91"/>
      <c r="K16" s="227"/>
      <c r="L16" s="227"/>
      <c r="M16" s="227"/>
      <c r="N16" s="55"/>
      <c r="O16" s="196"/>
    </row>
    <row r="17" spans="1:22" ht="15.75" thickBot="1" x14ac:dyDescent="0.3">
      <c r="A17" s="153"/>
      <c r="B17" s="230"/>
      <c r="C17" s="97"/>
      <c r="D17" s="98"/>
      <c r="E17" s="98"/>
      <c r="F17" s="98"/>
      <c r="G17" s="99"/>
      <c r="H17" s="100"/>
      <c r="I17" s="101" t="s">
        <v>12</v>
      </c>
      <c r="J17" s="91"/>
      <c r="K17" s="228"/>
      <c r="L17" s="228"/>
      <c r="M17" s="228"/>
      <c r="N17" s="55"/>
      <c r="O17" s="196"/>
    </row>
    <row r="18" spans="1:22" ht="20.25" thickBot="1" x14ac:dyDescent="0.3">
      <c r="A18" s="154"/>
      <c r="B18" s="231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20</v>
      </c>
      <c r="N18" s="55"/>
      <c r="O18" s="196"/>
    </row>
    <row r="19" spans="1:22" x14ac:dyDescent="0.25">
      <c r="D19" s="19"/>
      <c r="O19" s="196"/>
    </row>
    <row r="20" spans="1:22" ht="15.75" thickBot="1" x14ac:dyDescent="0.3">
      <c r="C20" s="52"/>
      <c r="O20" s="196"/>
    </row>
    <row r="21" spans="1:22" ht="45" x14ac:dyDescent="0.25">
      <c r="A21" s="177" t="s">
        <v>18</v>
      </c>
      <c r="B21" s="178"/>
      <c r="C21" s="8"/>
      <c r="D21" s="27" t="s">
        <v>19</v>
      </c>
      <c r="E21" s="8"/>
      <c r="F21" s="46" t="s">
        <v>20</v>
      </c>
      <c r="G21" s="47" t="s">
        <v>71</v>
      </c>
      <c r="H21" s="27" t="s">
        <v>21</v>
      </c>
      <c r="I21" s="27" t="s">
        <v>4</v>
      </c>
      <c r="J21" s="8"/>
      <c r="K21" s="26"/>
      <c r="O21" s="196"/>
    </row>
    <row r="22" spans="1:22" ht="15.75" thickBot="1" x14ac:dyDescent="0.3">
      <c r="A22" s="179"/>
      <c r="B22" s="180"/>
      <c r="C22" s="190" t="s">
        <v>63</v>
      </c>
      <c r="D22" s="215">
        <v>0.1</v>
      </c>
      <c r="E22" s="216"/>
      <c r="F22" s="218"/>
      <c r="G22" s="220">
        <v>0.1</v>
      </c>
      <c r="H22" s="222"/>
      <c r="I22" s="224"/>
      <c r="J22" s="20"/>
      <c r="K22" s="169" t="s">
        <v>22</v>
      </c>
      <c r="L22" s="169"/>
      <c r="M22" s="169"/>
      <c r="O22" s="196"/>
      <c r="P22" s="4"/>
      <c r="Q22" s="4"/>
      <c r="R22" s="50"/>
      <c r="S22" s="50"/>
      <c r="T22" s="51"/>
      <c r="U22" s="50"/>
      <c r="V22" s="4"/>
    </row>
    <row r="23" spans="1:22" ht="15.75" thickBot="1" x14ac:dyDescent="0.3">
      <c r="A23" s="179"/>
      <c r="B23" s="180"/>
      <c r="C23" s="191"/>
      <c r="D23" s="205"/>
      <c r="E23" s="217"/>
      <c r="F23" s="219"/>
      <c r="G23" s="221"/>
      <c r="H23" s="223"/>
      <c r="I23" s="225"/>
      <c r="J23" s="20"/>
      <c r="K23" s="169"/>
      <c r="L23" s="169"/>
      <c r="M23" s="169"/>
      <c r="O23" s="196"/>
    </row>
    <row r="24" spans="1:22" ht="69.75" customHeight="1" thickBot="1" x14ac:dyDescent="0.3">
      <c r="A24" s="179"/>
      <c r="B24" s="180"/>
      <c r="C24" s="191"/>
      <c r="D24" s="205"/>
      <c r="E24" s="217"/>
      <c r="F24" s="219"/>
      <c r="G24" s="221"/>
      <c r="H24" s="223"/>
      <c r="I24" s="225"/>
      <c r="J24" s="20"/>
      <c r="K24" s="169"/>
      <c r="L24" s="169"/>
      <c r="M24" s="169"/>
      <c r="O24" s="196"/>
    </row>
    <row r="25" spans="1:22" ht="69.75" customHeight="1" thickBot="1" x14ac:dyDescent="0.3">
      <c r="A25" s="179"/>
      <c r="B25" s="180"/>
      <c r="C25" s="136" t="s">
        <v>64</v>
      </c>
      <c r="D25" s="130">
        <v>0.15</v>
      </c>
      <c r="E25" s="131"/>
      <c r="F25" s="132"/>
      <c r="G25" s="144">
        <v>0.15</v>
      </c>
      <c r="H25" s="134"/>
      <c r="I25" s="135"/>
      <c r="J25" s="20"/>
      <c r="K25" s="169"/>
      <c r="L25" s="169"/>
      <c r="M25" s="169"/>
      <c r="O25" s="196"/>
    </row>
    <row r="26" spans="1:22" ht="51" customHeight="1" thickBot="1" x14ac:dyDescent="0.3">
      <c r="A26" s="179"/>
      <c r="B26" s="180"/>
      <c r="C26" s="198" t="s">
        <v>34</v>
      </c>
      <c r="D26" s="164">
        <v>0.16</v>
      </c>
      <c r="E26" s="165"/>
      <c r="F26" s="121" t="s">
        <v>35</v>
      </c>
      <c r="G26" s="138">
        <v>5.33E-2</v>
      </c>
      <c r="H26" s="122"/>
      <c r="I26" s="123"/>
      <c r="J26" s="20"/>
      <c r="K26" s="169"/>
      <c r="L26" s="169"/>
      <c r="M26" s="169"/>
      <c r="O26" s="196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79"/>
      <c r="B27" s="180"/>
      <c r="C27" s="198"/>
      <c r="D27" s="159"/>
      <c r="E27" s="166"/>
      <c r="F27" s="111" t="s">
        <v>36</v>
      </c>
      <c r="G27" s="139">
        <v>5.33E-2</v>
      </c>
      <c r="H27" s="112"/>
      <c r="I27" s="113"/>
      <c r="J27" s="20"/>
      <c r="K27" s="169"/>
      <c r="L27" s="169"/>
      <c r="M27" s="169"/>
      <c r="O27" s="196"/>
    </row>
    <row r="28" spans="1:22" ht="15.75" thickBot="1" x14ac:dyDescent="0.3">
      <c r="A28" s="179"/>
      <c r="B28" s="180"/>
      <c r="C28" s="198"/>
      <c r="D28" s="160"/>
      <c r="E28" s="167"/>
      <c r="F28" s="125" t="s">
        <v>37</v>
      </c>
      <c r="G28" s="140">
        <v>5.3400000000000003E-2</v>
      </c>
      <c r="H28" s="127"/>
      <c r="I28" s="128"/>
      <c r="J28" s="20"/>
      <c r="K28" s="169"/>
      <c r="L28" s="169"/>
      <c r="M28" s="169"/>
      <c r="O28" s="196"/>
    </row>
    <row r="29" spans="1:22" ht="38.25" customHeight="1" thickBot="1" x14ac:dyDescent="0.3">
      <c r="A29" s="179"/>
      <c r="B29" s="180"/>
      <c r="C29" s="198" t="s">
        <v>38</v>
      </c>
      <c r="D29" s="164">
        <v>0.16</v>
      </c>
      <c r="E29" s="165"/>
      <c r="F29" s="121" t="s">
        <v>39</v>
      </c>
      <c r="G29" s="138">
        <v>5.33E-2</v>
      </c>
      <c r="H29" s="122"/>
      <c r="I29" s="123"/>
      <c r="J29" s="48"/>
      <c r="K29" s="169"/>
      <c r="L29" s="169"/>
      <c r="M29" s="169"/>
      <c r="N29" s="21"/>
      <c r="O29" s="196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79"/>
      <c r="B30" s="180"/>
      <c r="C30" s="198"/>
      <c r="D30" s="159"/>
      <c r="E30" s="166"/>
      <c r="F30" s="111" t="s">
        <v>40</v>
      </c>
      <c r="G30" s="139">
        <v>5.33E-2</v>
      </c>
      <c r="H30" s="112"/>
      <c r="I30" s="113"/>
      <c r="J30" s="20"/>
      <c r="K30" s="169"/>
      <c r="L30" s="169"/>
      <c r="M30" s="169"/>
      <c r="N30" s="21"/>
      <c r="O30" s="196"/>
    </row>
    <row r="31" spans="1:22" ht="34.5" thickBot="1" x14ac:dyDescent="0.3">
      <c r="A31" s="179"/>
      <c r="B31" s="180"/>
      <c r="C31" s="198"/>
      <c r="D31" s="160"/>
      <c r="E31" s="167"/>
      <c r="F31" s="125" t="s">
        <v>41</v>
      </c>
      <c r="G31" s="140">
        <v>5.3400000000000003E-2</v>
      </c>
      <c r="H31" s="127" t="s">
        <v>12</v>
      </c>
      <c r="I31" s="128" t="s">
        <v>12</v>
      </c>
      <c r="J31" s="48" t="s">
        <v>23</v>
      </c>
      <c r="K31" s="169"/>
      <c r="L31" s="169"/>
      <c r="M31" s="169"/>
      <c r="N31" s="21"/>
      <c r="O31" s="196"/>
    </row>
    <row r="32" spans="1:22" ht="63.75" customHeight="1" thickBot="1" x14ac:dyDescent="0.3">
      <c r="A32" s="179"/>
      <c r="B32" s="180"/>
      <c r="C32" s="198" t="s">
        <v>57</v>
      </c>
      <c r="D32" s="164">
        <v>0.16</v>
      </c>
      <c r="E32" s="165"/>
      <c r="F32" s="121" t="s">
        <v>59</v>
      </c>
      <c r="G32" s="138">
        <v>5.33E-2</v>
      </c>
      <c r="H32" s="122"/>
      <c r="I32" s="123"/>
      <c r="J32" s="48"/>
      <c r="K32" s="169"/>
      <c r="L32" s="169"/>
      <c r="M32" s="169"/>
      <c r="N32" s="21"/>
      <c r="O32" s="196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79"/>
      <c r="B33" s="180"/>
      <c r="C33" s="198"/>
      <c r="D33" s="159"/>
      <c r="E33" s="166"/>
      <c r="F33" s="111" t="s">
        <v>60</v>
      </c>
      <c r="G33" s="139">
        <v>5.33E-2</v>
      </c>
      <c r="H33" s="112" t="s">
        <v>12</v>
      </c>
      <c r="I33" s="113" t="s">
        <v>12</v>
      </c>
      <c r="J33" s="20"/>
      <c r="K33" s="169"/>
      <c r="L33" s="169"/>
      <c r="M33" s="169"/>
      <c r="N33" s="21"/>
      <c r="O33" s="196"/>
    </row>
    <row r="34" spans="1:22" ht="34.5" thickBot="1" x14ac:dyDescent="0.3">
      <c r="A34" s="179"/>
      <c r="B34" s="180"/>
      <c r="C34" s="198"/>
      <c r="D34" s="160"/>
      <c r="E34" s="167"/>
      <c r="F34" s="125" t="s">
        <v>61</v>
      </c>
      <c r="G34" s="140">
        <v>5.3400000000000003E-2</v>
      </c>
      <c r="H34" s="127" t="s">
        <v>12</v>
      </c>
      <c r="I34" s="128" t="s">
        <v>12</v>
      </c>
      <c r="J34" s="20"/>
      <c r="K34" s="169"/>
      <c r="L34" s="169"/>
      <c r="M34" s="169"/>
      <c r="N34" s="21"/>
      <c r="O34" s="196"/>
    </row>
    <row r="35" spans="1:22" ht="51" customHeight="1" thickBot="1" x14ac:dyDescent="0.3">
      <c r="A35" s="179"/>
      <c r="B35" s="180"/>
      <c r="C35" s="198" t="s">
        <v>65</v>
      </c>
      <c r="D35" s="205">
        <v>0.1</v>
      </c>
      <c r="E35" s="206"/>
      <c r="F35" s="226"/>
      <c r="G35" s="208">
        <v>0.1</v>
      </c>
      <c r="H35" s="209" t="s">
        <v>12</v>
      </c>
      <c r="I35" s="204" t="s">
        <v>12</v>
      </c>
      <c r="J35" s="20"/>
      <c r="K35" s="169"/>
      <c r="L35" s="169"/>
      <c r="M35" s="169"/>
      <c r="N35" s="21"/>
      <c r="O35" s="196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79"/>
      <c r="B36" s="180"/>
      <c r="C36" s="198"/>
      <c r="D36" s="205"/>
      <c r="E36" s="206"/>
      <c r="F36" s="226"/>
      <c r="G36" s="208"/>
      <c r="H36" s="209"/>
      <c r="I36" s="204"/>
      <c r="J36" s="20"/>
      <c r="K36" s="169"/>
      <c r="L36" s="169"/>
      <c r="M36" s="169"/>
      <c r="N36" s="21"/>
      <c r="O36" s="196"/>
    </row>
    <row r="37" spans="1:22" ht="15.75" thickBot="1" x14ac:dyDescent="0.3">
      <c r="A37" s="179"/>
      <c r="B37" s="180"/>
      <c r="C37" s="198"/>
      <c r="D37" s="205"/>
      <c r="E37" s="206"/>
      <c r="F37" s="226"/>
      <c r="G37" s="208"/>
      <c r="H37" s="209"/>
      <c r="I37" s="204"/>
      <c r="J37" s="20"/>
      <c r="K37" s="169"/>
      <c r="L37" s="169"/>
      <c r="M37" s="169"/>
      <c r="O37" s="196"/>
    </row>
    <row r="38" spans="1:22" ht="25.5" customHeight="1" thickBot="1" x14ac:dyDescent="0.3">
      <c r="A38" s="179"/>
      <c r="B38" s="180"/>
      <c r="C38" s="198" t="s">
        <v>66</v>
      </c>
      <c r="D38" s="164">
        <v>0.17</v>
      </c>
      <c r="E38" s="165"/>
      <c r="F38" s="121" t="s">
        <v>43</v>
      </c>
      <c r="G38" s="141">
        <v>8.5000000000000006E-2</v>
      </c>
      <c r="H38" s="122" t="s">
        <v>12</v>
      </c>
      <c r="I38" s="123" t="s">
        <v>12</v>
      </c>
      <c r="J38" s="20"/>
      <c r="K38" s="169"/>
      <c r="L38" s="169"/>
      <c r="M38" s="169"/>
      <c r="O38" s="196"/>
    </row>
    <row r="39" spans="1:22" ht="45.75" thickBot="1" x14ac:dyDescent="0.3">
      <c r="A39" s="181"/>
      <c r="B39" s="182"/>
      <c r="C39" s="203"/>
      <c r="D39" s="183"/>
      <c r="E39" s="184"/>
      <c r="F39" s="111" t="s">
        <v>51</v>
      </c>
      <c r="G39" s="139">
        <v>8.5000000000000006E-2</v>
      </c>
      <c r="H39" s="112" t="s">
        <v>12</v>
      </c>
      <c r="I39" s="113" t="s">
        <v>12</v>
      </c>
      <c r="J39" s="20"/>
      <c r="K39" s="170"/>
      <c r="L39" s="170"/>
      <c r="M39" s="170"/>
      <c r="O39" s="196"/>
    </row>
    <row r="40" spans="1:22" ht="20.25" thickBot="1" x14ac:dyDescent="0.3">
      <c r="B40" s="31"/>
      <c r="C40" s="17"/>
      <c r="D40" s="32">
        <v>1</v>
      </c>
      <c r="E40" s="17"/>
      <c r="F40" s="17"/>
      <c r="G40" s="3">
        <f>SUM(G22:G39)</f>
        <v>1</v>
      </c>
      <c r="H40" s="17"/>
      <c r="I40" s="18"/>
      <c r="J40" s="2"/>
      <c r="K40" s="22"/>
      <c r="L40" s="23" t="s">
        <v>8</v>
      </c>
      <c r="M40" s="24">
        <v>40</v>
      </c>
      <c r="O40" s="196"/>
    </row>
    <row r="41" spans="1:22" ht="19.5" x14ac:dyDescent="0.25">
      <c r="K41" s="171" t="s">
        <v>24</v>
      </c>
      <c r="L41" s="171"/>
      <c r="M41" s="171"/>
    </row>
    <row r="42" spans="1:22" ht="15.75" thickBot="1" x14ac:dyDescent="0.3">
      <c r="K42" s="172" t="s">
        <v>25</v>
      </c>
      <c r="L42" s="172"/>
      <c r="M42" s="172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5"/>
    </row>
    <row r="52" spans="2:13" x14ac:dyDescent="0.25">
      <c r="C52" s="49" t="s">
        <v>28</v>
      </c>
      <c r="F52" s="49" t="s">
        <v>29</v>
      </c>
      <c r="H52" s="176" t="s">
        <v>30</v>
      </c>
      <c r="I52" s="176"/>
      <c r="J52" s="176"/>
      <c r="K52" s="176"/>
      <c r="L52" s="176"/>
      <c r="M52" s="176"/>
    </row>
    <row r="53" spans="2:13" x14ac:dyDescent="0.25">
      <c r="C53" s="40"/>
      <c r="F53" s="39"/>
      <c r="H53" s="168"/>
      <c r="I53" s="168"/>
      <c r="J53" s="168"/>
      <c r="K53" s="168"/>
      <c r="L53" s="168"/>
      <c r="M53" s="168"/>
    </row>
    <row r="56" spans="2:13" x14ac:dyDescent="0.25">
      <c r="H56" s="4"/>
    </row>
  </sheetData>
  <mergeCells count="45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A21:B39"/>
    <mergeCell ref="C22:C24"/>
    <mergeCell ref="K22:M39"/>
    <mergeCell ref="C26:C28"/>
    <mergeCell ref="C29:C31"/>
    <mergeCell ref="C32:C34"/>
    <mergeCell ref="C35:C37"/>
    <mergeCell ref="D35:D37"/>
    <mergeCell ref="E35:E37"/>
    <mergeCell ref="F35:F37"/>
    <mergeCell ref="B46:M46"/>
    <mergeCell ref="B49:M49"/>
    <mergeCell ref="H52:M52"/>
    <mergeCell ref="H53:M53"/>
    <mergeCell ref="D22:D24"/>
    <mergeCell ref="E22:E24"/>
    <mergeCell ref="F22:F24"/>
    <mergeCell ref="G22:G24"/>
    <mergeCell ref="H22:H24"/>
    <mergeCell ref="I22:I24"/>
    <mergeCell ref="G35:G37"/>
    <mergeCell ref="H35:H37"/>
    <mergeCell ref="I35:I37"/>
    <mergeCell ref="C38:C39"/>
    <mergeCell ref="K41:M41"/>
    <mergeCell ref="K42:M42"/>
    <mergeCell ref="D38:D39"/>
    <mergeCell ref="E38:E39"/>
    <mergeCell ref="D26:D28"/>
    <mergeCell ref="E26:E28"/>
    <mergeCell ref="D29:D31"/>
    <mergeCell ref="E29:E31"/>
    <mergeCell ref="D32:D34"/>
    <mergeCell ref="E32:E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10" workbookViewId="0">
      <selection activeCell="T17" sqref="T17"/>
    </sheetView>
  </sheetViews>
  <sheetFormatPr defaultRowHeight="15" x14ac:dyDescent="0.25"/>
  <cols>
    <col min="1" max="2" width="9.140625" style="1"/>
    <col min="3" max="3" width="11.28515625" style="1" customWidth="1"/>
    <col min="4" max="16384" width="9.140625" style="1"/>
  </cols>
  <sheetData>
    <row r="1" spans="1:15" ht="27" customHeight="1" x14ac:dyDescent="0.25">
      <c r="A1" s="7"/>
      <c r="B1" s="38" t="s">
        <v>67</v>
      </c>
      <c r="C1" s="5"/>
      <c r="D1" s="6"/>
      <c r="E1" s="7"/>
      <c r="F1" s="6"/>
      <c r="G1" s="212"/>
      <c r="H1" s="213"/>
      <c r="I1" s="214"/>
      <c r="J1" s="6"/>
      <c r="K1" s="6"/>
      <c r="L1" s="6"/>
      <c r="M1" s="195"/>
      <c r="N1" s="195"/>
      <c r="O1" s="195"/>
    </row>
    <row r="2" spans="1:15" ht="15.75" thickBot="1" x14ac:dyDescent="0.3"/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15</v>
      </c>
      <c r="O5" s="197"/>
    </row>
    <row r="6" spans="1:15" ht="15.75" thickBot="1" x14ac:dyDescent="0.3">
      <c r="A6" s="153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45</v>
      </c>
      <c r="O10" s="197"/>
    </row>
    <row r="11" spans="1:15" ht="15.75" thickBot="1" x14ac:dyDescent="0.3">
      <c r="A11" s="153"/>
      <c r="O11" s="197"/>
    </row>
    <row r="12" spans="1:15" ht="33.75" x14ac:dyDescent="0.25">
      <c r="A12" s="153"/>
      <c r="B12" s="229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96" t="s">
        <v>16</v>
      </c>
    </row>
    <row r="13" spans="1:15" x14ac:dyDescent="0.25">
      <c r="A13" s="153"/>
      <c r="B13" s="230"/>
      <c r="C13" s="86"/>
      <c r="D13" s="87"/>
      <c r="E13" s="87"/>
      <c r="F13" s="87"/>
      <c r="G13" s="88"/>
      <c r="H13" s="89"/>
      <c r="I13" s="90" t="s">
        <v>12</v>
      </c>
      <c r="J13" s="91"/>
      <c r="K13" s="227" t="s">
        <v>7</v>
      </c>
      <c r="L13" s="227"/>
      <c r="M13" s="227"/>
      <c r="N13" s="55"/>
      <c r="O13" s="196"/>
    </row>
    <row r="14" spans="1:15" x14ac:dyDescent="0.25">
      <c r="A14" s="153"/>
      <c r="B14" s="230"/>
      <c r="C14" s="92"/>
      <c r="D14" s="93"/>
      <c r="E14" s="93"/>
      <c r="F14" s="93"/>
      <c r="G14" s="94"/>
      <c r="H14" s="95"/>
      <c r="I14" s="96" t="s">
        <v>12</v>
      </c>
      <c r="J14" s="91"/>
      <c r="K14" s="227"/>
      <c r="L14" s="227"/>
      <c r="M14" s="227"/>
      <c r="N14" s="55"/>
      <c r="O14" s="196"/>
    </row>
    <row r="15" spans="1:15" x14ac:dyDescent="0.25">
      <c r="A15" s="153"/>
      <c r="B15" s="230"/>
      <c r="C15" s="92"/>
      <c r="D15" s="93"/>
      <c r="E15" s="93"/>
      <c r="F15" s="93"/>
      <c r="G15" s="94"/>
      <c r="H15" s="95"/>
      <c r="I15" s="96" t="s">
        <v>12</v>
      </c>
      <c r="J15" s="91"/>
      <c r="K15" s="227"/>
      <c r="L15" s="227"/>
      <c r="M15" s="227"/>
      <c r="N15" s="55"/>
      <c r="O15" s="196"/>
    </row>
    <row r="16" spans="1:15" x14ac:dyDescent="0.25">
      <c r="A16" s="153"/>
      <c r="B16" s="230"/>
      <c r="C16" s="92"/>
      <c r="D16" s="93"/>
      <c r="E16" s="93"/>
      <c r="F16" s="93"/>
      <c r="G16" s="94"/>
      <c r="H16" s="95"/>
      <c r="I16" s="96" t="s">
        <v>12</v>
      </c>
      <c r="J16" s="91"/>
      <c r="K16" s="227"/>
      <c r="L16" s="227"/>
      <c r="M16" s="227"/>
      <c r="N16" s="55"/>
      <c r="O16" s="196"/>
    </row>
    <row r="17" spans="1:22" ht="15.75" thickBot="1" x14ac:dyDescent="0.3">
      <c r="A17" s="153"/>
      <c r="B17" s="230"/>
      <c r="C17" s="97"/>
      <c r="D17" s="98"/>
      <c r="E17" s="98"/>
      <c r="F17" s="98"/>
      <c r="G17" s="99"/>
      <c r="H17" s="100"/>
      <c r="I17" s="101" t="s">
        <v>12</v>
      </c>
      <c r="J17" s="91"/>
      <c r="K17" s="228"/>
      <c r="L17" s="228"/>
      <c r="M17" s="228"/>
      <c r="N17" s="55"/>
      <c r="O17" s="196"/>
    </row>
    <row r="18" spans="1:22" ht="20.25" thickBot="1" x14ac:dyDescent="0.3">
      <c r="A18" s="154"/>
      <c r="B18" s="231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20</v>
      </c>
      <c r="N18" s="55"/>
      <c r="O18" s="196"/>
    </row>
    <row r="19" spans="1:22" x14ac:dyDescent="0.25">
      <c r="D19" s="19"/>
      <c r="O19" s="196"/>
    </row>
    <row r="20" spans="1:22" x14ac:dyDescent="0.25">
      <c r="O20" s="196"/>
    </row>
    <row r="21" spans="1:22" ht="15.75" thickBot="1" x14ac:dyDescent="0.3">
      <c r="C21" s="52"/>
      <c r="O21" s="196"/>
    </row>
    <row r="22" spans="1:22" ht="45" x14ac:dyDescent="0.25">
      <c r="A22" s="177" t="s">
        <v>18</v>
      </c>
      <c r="B22" s="178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96"/>
    </row>
    <row r="23" spans="1:22" ht="15.75" thickBot="1" x14ac:dyDescent="0.3">
      <c r="A23" s="179"/>
      <c r="B23" s="180"/>
      <c r="C23" s="190" t="s">
        <v>63</v>
      </c>
      <c r="D23" s="215"/>
      <c r="E23" s="216"/>
      <c r="F23" s="218"/>
      <c r="G23" s="232"/>
      <c r="H23" s="222"/>
      <c r="I23" s="224"/>
      <c r="J23" s="20"/>
      <c r="K23" s="169" t="s">
        <v>22</v>
      </c>
      <c r="L23" s="169"/>
      <c r="M23" s="169"/>
      <c r="O23" s="196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79"/>
      <c r="B24" s="180"/>
      <c r="C24" s="191"/>
      <c r="D24" s="205"/>
      <c r="E24" s="217"/>
      <c r="F24" s="219"/>
      <c r="G24" s="233"/>
      <c r="H24" s="223"/>
      <c r="I24" s="225"/>
      <c r="J24" s="20"/>
      <c r="K24" s="169"/>
      <c r="L24" s="169"/>
      <c r="M24" s="169"/>
      <c r="O24" s="196"/>
    </row>
    <row r="25" spans="1:22" ht="69.75" customHeight="1" thickBot="1" x14ac:dyDescent="0.3">
      <c r="A25" s="179"/>
      <c r="B25" s="180"/>
      <c r="C25" s="191"/>
      <c r="D25" s="205"/>
      <c r="E25" s="217"/>
      <c r="F25" s="219"/>
      <c r="G25" s="233"/>
      <c r="H25" s="223"/>
      <c r="I25" s="225"/>
      <c r="J25" s="20"/>
      <c r="K25" s="169"/>
      <c r="L25" s="169"/>
      <c r="M25" s="169"/>
      <c r="O25" s="196"/>
    </row>
    <row r="26" spans="1:22" ht="69.75" customHeight="1" thickBot="1" x14ac:dyDescent="0.3">
      <c r="A26" s="179"/>
      <c r="B26" s="180"/>
      <c r="C26" s="136" t="s">
        <v>68</v>
      </c>
      <c r="D26" s="130"/>
      <c r="E26" s="131"/>
      <c r="F26" s="132"/>
      <c r="G26" s="133"/>
      <c r="H26" s="134"/>
      <c r="I26" s="135"/>
      <c r="J26" s="20"/>
      <c r="K26" s="169"/>
      <c r="L26" s="169"/>
      <c r="M26" s="169"/>
      <c r="O26" s="196"/>
    </row>
    <row r="27" spans="1:22" ht="69.75" customHeight="1" thickBot="1" x14ac:dyDescent="0.3">
      <c r="A27" s="179"/>
      <c r="B27" s="180"/>
      <c r="C27" s="136" t="s">
        <v>64</v>
      </c>
      <c r="D27" s="130"/>
      <c r="E27" s="131"/>
      <c r="F27" s="132"/>
      <c r="G27" s="133"/>
      <c r="H27" s="134"/>
      <c r="I27" s="135"/>
      <c r="J27" s="20"/>
      <c r="K27" s="169"/>
      <c r="L27" s="169"/>
      <c r="M27" s="169"/>
      <c r="O27" s="196"/>
    </row>
    <row r="28" spans="1:22" ht="51" customHeight="1" thickBot="1" x14ac:dyDescent="0.3">
      <c r="A28" s="179"/>
      <c r="B28" s="180"/>
      <c r="C28" s="198" t="s">
        <v>69</v>
      </c>
      <c r="D28" s="205"/>
      <c r="E28" s="206"/>
      <c r="F28" s="207"/>
      <c r="G28" s="207"/>
      <c r="H28" s="209"/>
      <c r="I28" s="204"/>
      <c r="J28" s="20"/>
      <c r="K28" s="169"/>
      <c r="L28" s="169"/>
      <c r="M28" s="169"/>
      <c r="O28" s="196"/>
      <c r="P28" s="4"/>
      <c r="Q28" s="4"/>
      <c r="R28" s="50"/>
      <c r="S28" s="50"/>
      <c r="T28" s="51"/>
      <c r="U28" s="50"/>
      <c r="V28" s="4"/>
    </row>
    <row r="29" spans="1:22" ht="15.75" thickBot="1" x14ac:dyDescent="0.3">
      <c r="A29" s="179"/>
      <c r="B29" s="180"/>
      <c r="C29" s="198"/>
      <c r="D29" s="205"/>
      <c r="E29" s="206"/>
      <c r="F29" s="207"/>
      <c r="G29" s="207"/>
      <c r="H29" s="209"/>
      <c r="I29" s="204"/>
      <c r="J29" s="20"/>
      <c r="K29" s="169"/>
      <c r="L29" s="169"/>
      <c r="M29" s="169"/>
      <c r="O29" s="196"/>
    </row>
    <row r="30" spans="1:22" ht="15.75" thickBot="1" x14ac:dyDescent="0.3">
      <c r="A30" s="179"/>
      <c r="B30" s="180"/>
      <c r="C30" s="198"/>
      <c r="D30" s="205"/>
      <c r="E30" s="206"/>
      <c r="F30" s="207"/>
      <c r="G30" s="207"/>
      <c r="H30" s="209"/>
      <c r="I30" s="204"/>
      <c r="J30" s="20"/>
      <c r="K30" s="169"/>
      <c r="L30" s="169"/>
      <c r="M30" s="169"/>
      <c r="O30" s="196"/>
    </row>
    <row r="31" spans="1:22" ht="63.75" customHeight="1" thickBot="1" x14ac:dyDescent="0.3">
      <c r="A31" s="179"/>
      <c r="B31" s="180"/>
      <c r="C31" s="198" t="s">
        <v>57</v>
      </c>
      <c r="D31" s="119"/>
      <c r="E31" s="120"/>
      <c r="F31" s="121" t="s">
        <v>59</v>
      </c>
      <c r="G31" s="121"/>
      <c r="H31" s="122"/>
      <c r="I31" s="123"/>
      <c r="J31" s="48"/>
      <c r="K31" s="169"/>
      <c r="L31" s="169"/>
      <c r="M31" s="169"/>
      <c r="N31" s="21"/>
      <c r="O31" s="196"/>
      <c r="P31" s="4"/>
      <c r="Q31" s="4"/>
      <c r="R31" s="50"/>
      <c r="S31" s="50"/>
      <c r="T31" s="51"/>
      <c r="U31" s="50"/>
      <c r="V31" s="4"/>
    </row>
    <row r="32" spans="1:22" ht="23.25" thickBot="1" x14ac:dyDescent="0.3">
      <c r="A32" s="179"/>
      <c r="B32" s="180"/>
      <c r="C32" s="198"/>
      <c r="D32" s="106"/>
      <c r="E32" s="110"/>
      <c r="F32" s="111" t="s">
        <v>60</v>
      </c>
      <c r="G32" s="114"/>
      <c r="H32" s="112" t="s">
        <v>12</v>
      </c>
      <c r="I32" s="113" t="s">
        <v>12</v>
      </c>
      <c r="J32" s="20"/>
      <c r="K32" s="169"/>
      <c r="L32" s="169"/>
      <c r="M32" s="169"/>
      <c r="N32" s="21"/>
      <c r="O32" s="196"/>
    </row>
    <row r="33" spans="1:22" ht="34.5" thickBot="1" x14ac:dyDescent="0.3">
      <c r="A33" s="179"/>
      <c r="B33" s="180"/>
      <c r="C33" s="198"/>
      <c r="D33" s="115"/>
      <c r="E33" s="124"/>
      <c r="F33" s="125" t="s">
        <v>61</v>
      </c>
      <c r="G33" s="126"/>
      <c r="H33" s="127" t="s">
        <v>12</v>
      </c>
      <c r="I33" s="128" t="s">
        <v>12</v>
      </c>
      <c r="J33" s="20"/>
      <c r="K33" s="169"/>
      <c r="L33" s="169"/>
      <c r="M33" s="169"/>
      <c r="N33" s="21"/>
      <c r="O33" s="196"/>
    </row>
    <row r="34" spans="1:22" ht="51" customHeight="1" thickBot="1" x14ac:dyDescent="0.3">
      <c r="A34" s="179"/>
      <c r="B34" s="180"/>
      <c r="C34" s="198" t="s">
        <v>65</v>
      </c>
      <c r="D34" s="205"/>
      <c r="E34" s="206"/>
      <c r="F34" s="226"/>
      <c r="G34" s="207"/>
      <c r="H34" s="209" t="s">
        <v>12</v>
      </c>
      <c r="I34" s="204" t="s">
        <v>12</v>
      </c>
      <c r="J34" s="20"/>
      <c r="K34" s="169"/>
      <c r="L34" s="169"/>
      <c r="M34" s="169"/>
      <c r="N34" s="21"/>
      <c r="O34" s="196"/>
      <c r="P34" s="4"/>
      <c r="Q34" s="4"/>
      <c r="R34" s="50"/>
      <c r="S34" s="50"/>
      <c r="T34" s="51"/>
      <c r="U34" s="50"/>
      <c r="V34" s="4"/>
    </row>
    <row r="35" spans="1:22" ht="15.75" thickBot="1" x14ac:dyDescent="0.3">
      <c r="A35" s="179"/>
      <c r="B35" s="180"/>
      <c r="C35" s="198"/>
      <c r="D35" s="205"/>
      <c r="E35" s="206"/>
      <c r="F35" s="226"/>
      <c r="G35" s="207"/>
      <c r="H35" s="209"/>
      <c r="I35" s="204"/>
      <c r="J35" s="20"/>
      <c r="K35" s="169"/>
      <c r="L35" s="169"/>
      <c r="M35" s="169"/>
      <c r="N35" s="21"/>
      <c r="O35" s="196"/>
    </row>
    <row r="36" spans="1:22" ht="15.75" thickBot="1" x14ac:dyDescent="0.3">
      <c r="A36" s="179"/>
      <c r="B36" s="180"/>
      <c r="C36" s="198"/>
      <c r="D36" s="205"/>
      <c r="E36" s="206"/>
      <c r="F36" s="226"/>
      <c r="G36" s="207"/>
      <c r="H36" s="209"/>
      <c r="I36" s="204"/>
      <c r="J36" s="20"/>
      <c r="K36" s="169"/>
      <c r="L36" s="169"/>
      <c r="M36" s="169"/>
      <c r="O36" s="196"/>
    </row>
    <row r="37" spans="1:22" ht="25.5" customHeight="1" thickBot="1" x14ac:dyDescent="0.3">
      <c r="A37" s="179"/>
      <c r="B37" s="180"/>
      <c r="C37" s="198" t="s">
        <v>66</v>
      </c>
      <c r="D37" s="119"/>
      <c r="E37" s="120"/>
      <c r="F37" s="121" t="s">
        <v>43</v>
      </c>
      <c r="G37" s="129"/>
      <c r="H37" s="122" t="s">
        <v>12</v>
      </c>
      <c r="I37" s="123" t="s">
        <v>12</v>
      </c>
      <c r="J37" s="20"/>
      <c r="K37" s="169"/>
      <c r="L37" s="169"/>
      <c r="M37" s="169"/>
      <c r="O37" s="196"/>
    </row>
    <row r="38" spans="1:22" ht="45.75" thickBot="1" x14ac:dyDescent="0.3">
      <c r="A38" s="181"/>
      <c r="B38" s="182"/>
      <c r="C38" s="203"/>
      <c r="D38" s="106"/>
      <c r="E38" s="110"/>
      <c r="F38" s="111" t="s">
        <v>51</v>
      </c>
      <c r="G38" s="114"/>
      <c r="H38" s="112" t="s">
        <v>12</v>
      </c>
      <c r="I38" s="113" t="s">
        <v>12</v>
      </c>
      <c r="J38" s="20"/>
      <c r="K38" s="170"/>
      <c r="L38" s="170"/>
      <c r="M38" s="170"/>
      <c r="O38" s="196"/>
    </row>
    <row r="39" spans="1:22" ht="20.25" thickBot="1" x14ac:dyDescent="0.3">
      <c r="B39" s="31"/>
      <c r="C39" s="17"/>
      <c r="D39" s="32">
        <v>1</v>
      </c>
      <c r="E39" s="17"/>
      <c r="F39" s="17"/>
      <c r="G39" s="3"/>
      <c r="H39" s="17"/>
      <c r="I39" s="18"/>
      <c r="J39" s="2"/>
      <c r="K39" s="22"/>
      <c r="L39" s="23" t="s">
        <v>8</v>
      </c>
      <c r="M39" s="24">
        <v>20</v>
      </c>
      <c r="O39" s="196"/>
    </row>
    <row r="40" spans="1:22" ht="19.5" x14ac:dyDescent="0.25">
      <c r="K40" s="171" t="s">
        <v>24</v>
      </c>
      <c r="L40" s="171"/>
      <c r="M40" s="171"/>
    </row>
    <row r="41" spans="1:22" ht="15.75" thickBot="1" x14ac:dyDescent="0.3">
      <c r="K41" s="172" t="s">
        <v>25</v>
      </c>
      <c r="L41" s="172"/>
      <c r="M41" s="172"/>
    </row>
    <row r="42" spans="1:22" ht="15.75" thickBot="1" x14ac:dyDescent="0.3">
      <c r="K42" s="28"/>
      <c r="L42" s="29" t="s">
        <v>8</v>
      </c>
      <c r="M42" s="30">
        <v>100</v>
      </c>
    </row>
    <row r="44" spans="1:22" x14ac:dyDescent="0.25">
      <c r="B44" s="35" t="s">
        <v>26</v>
      </c>
      <c r="C44" s="34"/>
      <c r="D44" s="34"/>
      <c r="E44" s="36"/>
      <c r="F44" s="37"/>
      <c r="G44" s="34"/>
      <c r="H44" s="34"/>
      <c r="I44" s="34"/>
      <c r="J44" s="34"/>
      <c r="K44" s="34"/>
      <c r="L44" s="34"/>
      <c r="M44" s="34"/>
    </row>
    <row r="45" spans="1:22" x14ac:dyDescent="0.25"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5"/>
    </row>
    <row r="47" spans="1:22" x14ac:dyDescent="0.25">
      <c r="B47" s="35" t="s">
        <v>27</v>
      </c>
      <c r="C47" s="34"/>
      <c r="D47" s="34"/>
      <c r="E47" s="36"/>
      <c r="F47" s="37"/>
      <c r="G47" s="34"/>
      <c r="H47" s="34"/>
      <c r="I47" s="34"/>
      <c r="J47" s="34"/>
      <c r="K47" s="34"/>
      <c r="L47" s="34"/>
      <c r="M47" s="34"/>
    </row>
    <row r="48" spans="1:22" x14ac:dyDescent="0.25"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5"/>
    </row>
    <row r="51" spans="3:13" x14ac:dyDescent="0.25">
      <c r="C51" s="49" t="s">
        <v>28</v>
      </c>
      <c r="F51" s="49" t="s">
        <v>29</v>
      </c>
      <c r="H51" s="176" t="s">
        <v>30</v>
      </c>
      <c r="I51" s="176"/>
      <c r="J51" s="176"/>
      <c r="K51" s="176"/>
      <c r="L51" s="176"/>
      <c r="M51" s="176"/>
    </row>
    <row r="52" spans="3:13" x14ac:dyDescent="0.25">
      <c r="C52" s="40"/>
      <c r="F52" s="39"/>
      <c r="H52" s="168"/>
      <c r="I52" s="168"/>
      <c r="J52" s="168"/>
      <c r="K52" s="168"/>
      <c r="L52" s="168"/>
      <c r="M52" s="168"/>
    </row>
    <row r="55" spans="3:13" x14ac:dyDescent="0.25">
      <c r="H55" s="4"/>
    </row>
  </sheetData>
  <mergeCells count="42">
    <mergeCell ref="A3:A18"/>
    <mergeCell ref="B3:B5"/>
    <mergeCell ref="O3:O11"/>
    <mergeCell ref="K4:M4"/>
    <mergeCell ref="B7:B10"/>
    <mergeCell ref="K8:M9"/>
    <mergeCell ref="B12:B18"/>
    <mergeCell ref="O12:O39"/>
    <mergeCell ref="F28:F30"/>
    <mergeCell ref="G28:G30"/>
    <mergeCell ref="H28:H30"/>
    <mergeCell ref="I28:I30"/>
    <mergeCell ref="D28:D30"/>
    <mergeCell ref="G23:G25"/>
    <mergeCell ref="G34:G36"/>
    <mergeCell ref="E28:E30"/>
    <mergeCell ref="K13:M17"/>
    <mergeCell ref="G1:I1"/>
    <mergeCell ref="M1:O1"/>
    <mergeCell ref="D34:D36"/>
    <mergeCell ref="E34:E36"/>
    <mergeCell ref="F34:F36"/>
    <mergeCell ref="C23:C25"/>
    <mergeCell ref="D23:D25"/>
    <mergeCell ref="E23:E25"/>
    <mergeCell ref="F23:F25"/>
    <mergeCell ref="B48:M48"/>
    <mergeCell ref="H51:M51"/>
    <mergeCell ref="H52:M52"/>
    <mergeCell ref="H34:H36"/>
    <mergeCell ref="I34:I36"/>
    <mergeCell ref="C37:C38"/>
    <mergeCell ref="K40:M40"/>
    <mergeCell ref="K41:M41"/>
    <mergeCell ref="B45:M45"/>
    <mergeCell ref="A22:B38"/>
    <mergeCell ref="H23:H25"/>
    <mergeCell ref="I23:I25"/>
    <mergeCell ref="K23:M38"/>
    <mergeCell ref="C28:C30"/>
    <mergeCell ref="C31:C33"/>
    <mergeCell ref="C34:C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25" workbookViewId="0">
      <selection activeCell="C28" sqref="C28:C30"/>
    </sheetView>
  </sheetViews>
  <sheetFormatPr defaultRowHeight="15" x14ac:dyDescent="0.25"/>
  <cols>
    <col min="1" max="2" width="9.140625" style="1"/>
    <col min="3" max="3" width="11.28515625" style="1" customWidth="1"/>
    <col min="4" max="16384" width="9.140625" style="1"/>
  </cols>
  <sheetData>
    <row r="1" spans="1:15" ht="27" customHeight="1" x14ac:dyDescent="0.25">
      <c r="A1" s="7"/>
      <c r="B1" s="38" t="s">
        <v>67</v>
      </c>
      <c r="C1" s="5"/>
      <c r="D1" s="6"/>
      <c r="E1" s="7"/>
      <c r="F1" s="6"/>
      <c r="G1" s="212"/>
      <c r="H1" s="213"/>
      <c r="I1" s="214"/>
      <c r="J1" s="6"/>
      <c r="K1" s="6"/>
      <c r="L1" s="6"/>
      <c r="M1" s="195"/>
      <c r="N1" s="195"/>
      <c r="O1" s="195"/>
    </row>
    <row r="2" spans="1:15" ht="15.75" thickBot="1" x14ac:dyDescent="0.3"/>
    <row r="3" spans="1:15" ht="45" x14ac:dyDescent="0.25">
      <c r="A3" s="152" t="s">
        <v>1</v>
      </c>
      <c r="B3" s="155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97" t="s">
        <v>5</v>
      </c>
    </row>
    <row r="4" spans="1:15" ht="15.75" thickBot="1" x14ac:dyDescent="0.3">
      <c r="A4" s="153"/>
      <c r="B4" s="156"/>
      <c r="C4" s="42" t="s">
        <v>6</v>
      </c>
      <c r="D4" s="43"/>
      <c r="E4" s="43"/>
      <c r="F4" s="43"/>
      <c r="G4" s="10"/>
      <c r="H4" s="11"/>
      <c r="I4" s="12"/>
      <c r="J4" s="13"/>
      <c r="K4" s="170" t="s">
        <v>7</v>
      </c>
      <c r="L4" s="170"/>
      <c r="M4" s="170"/>
      <c r="O4" s="197"/>
    </row>
    <row r="5" spans="1:15" ht="20.25" thickBot="1" x14ac:dyDescent="0.3">
      <c r="A5" s="153"/>
      <c r="B5" s="157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35</v>
      </c>
      <c r="O5" s="197"/>
    </row>
    <row r="6" spans="1:15" ht="15.75" thickBot="1" x14ac:dyDescent="0.3">
      <c r="A6" s="153"/>
      <c r="O6" s="197"/>
    </row>
    <row r="7" spans="1:15" ht="45" x14ac:dyDescent="0.25">
      <c r="A7" s="153"/>
      <c r="B7" s="155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97"/>
    </row>
    <row r="8" spans="1:15" x14ac:dyDescent="0.25">
      <c r="A8" s="153"/>
      <c r="B8" s="156"/>
      <c r="C8" s="42" t="s">
        <v>11</v>
      </c>
      <c r="D8" s="43"/>
      <c r="E8" s="43"/>
      <c r="F8" s="43"/>
      <c r="G8" s="10"/>
      <c r="H8" s="11"/>
      <c r="I8" s="12"/>
      <c r="J8" s="13"/>
      <c r="K8" s="169" t="s">
        <v>7</v>
      </c>
      <c r="L8" s="169"/>
      <c r="M8" s="169"/>
      <c r="O8" s="197"/>
    </row>
    <row r="9" spans="1:15" ht="15.75" thickBot="1" x14ac:dyDescent="0.3">
      <c r="A9" s="153"/>
      <c r="B9" s="156"/>
      <c r="C9" s="44"/>
      <c r="D9" s="45"/>
      <c r="E9" s="45"/>
      <c r="F9" s="45"/>
      <c r="G9" s="14"/>
      <c r="H9" s="15"/>
      <c r="I9" s="16" t="s">
        <v>12</v>
      </c>
      <c r="J9" s="13"/>
      <c r="K9" s="170"/>
      <c r="L9" s="170"/>
      <c r="M9" s="170"/>
      <c r="O9" s="197"/>
    </row>
    <row r="10" spans="1:15" ht="20.25" thickBot="1" x14ac:dyDescent="0.3">
      <c r="A10" s="153"/>
      <c r="B10" s="157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15</v>
      </c>
      <c r="O10" s="197"/>
    </row>
    <row r="11" spans="1:15" ht="15.75" thickBot="1" x14ac:dyDescent="0.3">
      <c r="A11" s="153"/>
      <c r="O11" s="197"/>
    </row>
    <row r="12" spans="1:15" ht="33.75" x14ac:dyDescent="0.25">
      <c r="A12" s="153"/>
      <c r="B12" s="229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96" t="s">
        <v>16</v>
      </c>
    </row>
    <row r="13" spans="1:15" x14ac:dyDescent="0.25">
      <c r="A13" s="153"/>
      <c r="B13" s="230"/>
      <c r="C13" s="86"/>
      <c r="D13" s="87"/>
      <c r="E13" s="87"/>
      <c r="F13" s="87"/>
      <c r="G13" s="88"/>
      <c r="H13" s="89"/>
      <c r="I13" s="90" t="s">
        <v>12</v>
      </c>
      <c r="J13" s="91"/>
      <c r="K13" s="227" t="s">
        <v>7</v>
      </c>
      <c r="L13" s="227"/>
      <c r="M13" s="227"/>
      <c r="N13" s="55"/>
      <c r="O13" s="196"/>
    </row>
    <row r="14" spans="1:15" x14ac:dyDescent="0.25">
      <c r="A14" s="153"/>
      <c r="B14" s="230"/>
      <c r="C14" s="92"/>
      <c r="D14" s="93"/>
      <c r="E14" s="93"/>
      <c r="F14" s="93"/>
      <c r="G14" s="94"/>
      <c r="H14" s="95"/>
      <c r="I14" s="96" t="s">
        <v>12</v>
      </c>
      <c r="J14" s="91"/>
      <c r="K14" s="227"/>
      <c r="L14" s="227"/>
      <c r="M14" s="227"/>
      <c r="N14" s="55"/>
      <c r="O14" s="196"/>
    </row>
    <row r="15" spans="1:15" x14ac:dyDescent="0.25">
      <c r="A15" s="153"/>
      <c r="B15" s="230"/>
      <c r="C15" s="92"/>
      <c r="D15" s="93"/>
      <c r="E15" s="93"/>
      <c r="F15" s="93"/>
      <c r="G15" s="94"/>
      <c r="H15" s="95"/>
      <c r="I15" s="96" t="s">
        <v>12</v>
      </c>
      <c r="J15" s="91"/>
      <c r="K15" s="227"/>
      <c r="L15" s="227"/>
      <c r="M15" s="227"/>
      <c r="N15" s="55"/>
      <c r="O15" s="196"/>
    </row>
    <row r="16" spans="1:15" x14ac:dyDescent="0.25">
      <c r="A16" s="153"/>
      <c r="B16" s="230"/>
      <c r="C16" s="92"/>
      <c r="D16" s="93"/>
      <c r="E16" s="93"/>
      <c r="F16" s="93"/>
      <c r="G16" s="94"/>
      <c r="H16" s="95"/>
      <c r="I16" s="96" t="s">
        <v>12</v>
      </c>
      <c r="J16" s="91"/>
      <c r="K16" s="227"/>
      <c r="L16" s="227"/>
      <c r="M16" s="227"/>
      <c r="N16" s="55"/>
      <c r="O16" s="196"/>
    </row>
    <row r="17" spans="1:22" ht="15.75" thickBot="1" x14ac:dyDescent="0.3">
      <c r="A17" s="153"/>
      <c r="B17" s="230"/>
      <c r="C17" s="97"/>
      <c r="D17" s="98"/>
      <c r="E17" s="98"/>
      <c r="F17" s="98"/>
      <c r="G17" s="99"/>
      <c r="H17" s="100"/>
      <c r="I17" s="101" t="s">
        <v>12</v>
      </c>
      <c r="J17" s="91"/>
      <c r="K17" s="228"/>
      <c r="L17" s="228"/>
      <c r="M17" s="228"/>
      <c r="N17" s="55"/>
      <c r="O17" s="196"/>
    </row>
    <row r="18" spans="1:22" ht="20.25" thickBot="1" x14ac:dyDescent="0.3">
      <c r="A18" s="154"/>
      <c r="B18" s="231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30</v>
      </c>
      <c r="N18" s="55"/>
      <c r="O18" s="196"/>
    </row>
    <row r="19" spans="1:22" x14ac:dyDescent="0.25">
      <c r="D19" s="19"/>
      <c r="O19" s="196"/>
    </row>
    <row r="20" spans="1:22" x14ac:dyDescent="0.25">
      <c r="O20" s="196"/>
    </row>
    <row r="21" spans="1:22" ht="15.75" thickBot="1" x14ac:dyDescent="0.3">
      <c r="C21" s="52"/>
      <c r="O21" s="196"/>
    </row>
    <row r="22" spans="1:22" ht="45" x14ac:dyDescent="0.25">
      <c r="A22" s="177" t="s">
        <v>18</v>
      </c>
      <c r="B22" s="178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96"/>
    </row>
    <row r="23" spans="1:22" ht="15.75" thickBot="1" x14ac:dyDescent="0.3">
      <c r="A23" s="179"/>
      <c r="B23" s="180"/>
      <c r="C23" s="190" t="s">
        <v>63</v>
      </c>
      <c r="D23" s="215"/>
      <c r="E23" s="216"/>
      <c r="F23" s="218"/>
      <c r="G23" s="232"/>
      <c r="H23" s="222"/>
      <c r="I23" s="224"/>
      <c r="J23" s="20"/>
      <c r="K23" s="169" t="s">
        <v>22</v>
      </c>
      <c r="L23" s="169"/>
      <c r="M23" s="169"/>
      <c r="O23" s="196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79"/>
      <c r="B24" s="180"/>
      <c r="C24" s="191"/>
      <c r="D24" s="205"/>
      <c r="E24" s="217"/>
      <c r="F24" s="219"/>
      <c r="G24" s="233"/>
      <c r="H24" s="223"/>
      <c r="I24" s="225"/>
      <c r="J24" s="20"/>
      <c r="K24" s="169"/>
      <c r="L24" s="169"/>
      <c r="M24" s="169"/>
      <c r="O24" s="196"/>
    </row>
    <row r="25" spans="1:22" ht="69.75" customHeight="1" thickBot="1" x14ac:dyDescent="0.3">
      <c r="A25" s="179"/>
      <c r="B25" s="180"/>
      <c r="C25" s="191"/>
      <c r="D25" s="205"/>
      <c r="E25" s="217"/>
      <c r="F25" s="219"/>
      <c r="G25" s="233"/>
      <c r="H25" s="223"/>
      <c r="I25" s="225"/>
      <c r="J25" s="20"/>
      <c r="K25" s="169"/>
      <c r="L25" s="169"/>
      <c r="M25" s="169"/>
      <c r="O25" s="196"/>
    </row>
    <row r="26" spans="1:22" ht="69.75" customHeight="1" thickBot="1" x14ac:dyDescent="0.3">
      <c r="A26" s="179"/>
      <c r="B26" s="180"/>
      <c r="C26" s="136" t="s">
        <v>68</v>
      </c>
      <c r="D26" s="130"/>
      <c r="E26" s="131"/>
      <c r="F26" s="132"/>
      <c r="G26" s="133"/>
      <c r="H26" s="134"/>
      <c r="I26" s="135"/>
      <c r="J26" s="20"/>
      <c r="K26" s="169"/>
      <c r="L26" s="169"/>
      <c r="M26" s="169"/>
      <c r="O26" s="196"/>
    </row>
    <row r="27" spans="1:22" ht="69.75" customHeight="1" thickBot="1" x14ac:dyDescent="0.3">
      <c r="A27" s="179"/>
      <c r="B27" s="180"/>
      <c r="C27" s="136" t="s">
        <v>64</v>
      </c>
      <c r="D27" s="130"/>
      <c r="E27" s="131"/>
      <c r="F27" s="132"/>
      <c r="G27" s="133"/>
      <c r="H27" s="134"/>
      <c r="I27" s="135"/>
      <c r="J27" s="20"/>
      <c r="K27" s="169"/>
      <c r="L27" s="169"/>
      <c r="M27" s="169"/>
      <c r="O27" s="196"/>
    </row>
    <row r="28" spans="1:22" ht="51" customHeight="1" thickBot="1" x14ac:dyDescent="0.3">
      <c r="A28" s="179"/>
      <c r="B28" s="180"/>
      <c r="C28" s="198" t="s">
        <v>69</v>
      </c>
      <c r="D28" s="205"/>
      <c r="E28" s="206"/>
      <c r="F28" s="207"/>
      <c r="G28" s="207"/>
      <c r="H28" s="209"/>
      <c r="I28" s="204"/>
      <c r="J28" s="20"/>
      <c r="K28" s="169"/>
      <c r="L28" s="169"/>
      <c r="M28" s="169"/>
      <c r="O28" s="196"/>
      <c r="P28" s="4"/>
      <c r="Q28" s="4"/>
      <c r="R28" s="50"/>
      <c r="S28" s="50"/>
      <c r="T28" s="51"/>
      <c r="U28" s="50"/>
      <c r="V28" s="4"/>
    </row>
    <row r="29" spans="1:22" ht="15.75" thickBot="1" x14ac:dyDescent="0.3">
      <c r="A29" s="179"/>
      <c r="B29" s="180"/>
      <c r="C29" s="198"/>
      <c r="D29" s="205"/>
      <c r="E29" s="206"/>
      <c r="F29" s="207"/>
      <c r="G29" s="207"/>
      <c r="H29" s="209"/>
      <c r="I29" s="204"/>
      <c r="J29" s="20"/>
      <c r="K29" s="169"/>
      <c r="L29" s="169"/>
      <c r="M29" s="169"/>
      <c r="O29" s="196"/>
    </row>
    <row r="30" spans="1:22" ht="15.75" thickBot="1" x14ac:dyDescent="0.3">
      <c r="A30" s="179"/>
      <c r="B30" s="180"/>
      <c r="C30" s="198"/>
      <c r="D30" s="205"/>
      <c r="E30" s="206"/>
      <c r="F30" s="207"/>
      <c r="G30" s="207"/>
      <c r="H30" s="209"/>
      <c r="I30" s="204"/>
      <c r="J30" s="20"/>
      <c r="K30" s="169"/>
      <c r="L30" s="169"/>
      <c r="M30" s="169"/>
      <c r="O30" s="196"/>
    </row>
    <row r="31" spans="1:22" ht="63.75" customHeight="1" thickBot="1" x14ac:dyDescent="0.3">
      <c r="A31" s="179"/>
      <c r="B31" s="180"/>
      <c r="C31" s="198" t="s">
        <v>57</v>
      </c>
      <c r="D31" s="119"/>
      <c r="E31" s="120"/>
      <c r="F31" s="121" t="s">
        <v>59</v>
      </c>
      <c r="G31" s="121"/>
      <c r="H31" s="122"/>
      <c r="I31" s="123"/>
      <c r="J31" s="53"/>
      <c r="K31" s="169"/>
      <c r="L31" s="169"/>
      <c r="M31" s="169"/>
      <c r="N31" s="21"/>
      <c r="O31" s="196"/>
      <c r="P31" s="4"/>
      <c r="Q31" s="4"/>
      <c r="R31" s="50"/>
      <c r="S31" s="50"/>
      <c r="T31" s="51"/>
      <c r="U31" s="50"/>
      <c r="V31" s="4"/>
    </row>
    <row r="32" spans="1:22" ht="23.25" thickBot="1" x14ac:dyDescent="0.3">
      <c r="A32" s="179"/>
      <c r="B32" s="180"/>
      <c r="C32" s="198"/>
      <c r="D32" s="106"/>
      <c r="E32" s="110"/>
      <c r="F32" s="111" t="s">
        <v>60</v>
      </c>
      <c r="G32" s="114"/>
      <c r="H32" s="112" t="s">
        <v>12</v>
      </c>
      <c r="I32" s="113" t="s">
        <v>12</v>
      </c>
      <c r="J32" s="20"/>
      <c r="K32" s="169"/>
      <c r="L32" s="169"/>
      <c r="M32" s="169"/>
      <c r="N32" s="21"/>
      <c r="O32" s="196"/>
    </row>
    <row r="33" spans="1:22" ht="34.5" thickBot="1" x14ac:dyDescent="0.3">
      <c r="A33" s="179"/>
      <c r="B33" s="180"/>
      <c r="C33" s="198"/>
      <c r="D33" s="115"/>
      <c r="E33" s="124"/>
      <c r="F33" s="125" t="s">
        <v>61</v>
      </c>
      <c r="G33" s="126"/>
      <c r="H33" s="127" t="s">
        <v>12</v>
      </c>
      <c r="I33" s="128" t="s">
        <v>12</v>
      </c>
      <c r="J33" s="20"/>
      <c r="K33" s="169"/>
      <c r="L33" s="169"/>
      <c r="M33" s="169"/>
      <c r="N33" s="21"/>
      <c r="O33" s="196"/>
    </row>
    <row r="34" spans="1:22" ht="51" customHeight="1" thickBot="1" x14ac:dyDescent="0.3">
      <c r="A34" s="179"/>
      <c r="B34" s="180"/>
      <c r="C34" s="198" t="s">
        <v>65</v>
      </c>
      <c r="D34" s="205"/>
      <c r="E34" s="206"/>
      <c r="F34" s="226"/>
      <c r="G34" s="207"/>
      <c r="H34" s="209" t="s">
        <v>12</v>
      </c>
      <c r="I34" s="204" t="s">
        <v>12</v>
      </c>
      <c r="J34" s="20"/>
      <c r="K34" s="169"/>
      <c r="L34" s="169"/>
      <c r="M34" s="169"/>
      <c r="N34" s="21"/>
      <c r="O34" s="196"/>
      <c r="P34" s="4"/>
      <c r="Q34" s="4"/>
      <c r="R34" s="50"/>
      <c r="S34" s="50"/>
      <c r="T34" s="51"/>
      <c r="U34" s="50"/>
      <c r="V34" s="4"/>
    </row>
    <row r="35" spans="1:22" ht="15.75" thickBot="1" x14ac:dyDescent="0.3">
      <c r="A35" s="179"/>
      <c r="B35" s="180"/>
      <c r="C35" s="198"/>
      <c r="D35" s="205"/>
      <c r="E35" s="206"/>
      <c r="F35" s="226"/>
      <c r="G35" s="207"/>
      <c r="H35" s="209"/>
      <c r="I35" s="204"/>
      <c r="J35" s="20"/>
      <c r="K35" s="169"/>
      <c r="L35" s="169"/>
      <c r="M35" s="169"/>
      <c r="N35" s="21"/>
      <c r="O35" s="196"/>
    </row>
    <row r="36" spans="1:22" ht="15.75" thickBot="1" x14ac:dyDescent="0.3">
      <c r="A36" s="179"/>
      <c r="B36" s="180"/>
      <c r="C36" s="198"/>
      <c r="D36" s="205"/>
      <c r="E36" s="206"/>
      <c r="F36" s="226"/>
      <c r="G36" s="207"/>
      <c r="H36" s="209"/>
      <c r="I36" s="204"/>
      <c r="J36" s="20"/>
      <c r="K36" s="169"/>
      <c r="L36" s="169"/>
      <c r="M36" s="169"/>
      <c r="O36" s="196"/>
    </row>
    <row r="37" spans="1:22" ht="25.5" customHeight="1" thickBot="1" x14ac:dyDescent="0.3">
      <c r="A37" s="179"/>
      <c r="B37" s="180"/>
      <c r="C37" s="198" t="s">
        <v>66</v>
      </c>
      <c r="D37" s="119"/>
      <c r="E37" s="120"/>
      <c r="F37" s="121" t="s">
        <v>43</v>
      </c>
      <c r="G37" s="129"/>
      <c r="H37" s="122" t="s">
        <v>12</v>
      </c>
      <c r="I37" s="123" t="s">
        <v>12</v>
      </c>
      <c r="J37" s="20"/>
      <c r="K37" s="169"/>
      <c r="L37" s="169"/>
      <c r="M37" s="169"/>
      <c r="O37" s="196"/>
    </row>
    <row r="38" spans="1:22" ht="45.75" thickBot="1" x14ac:dyDescent="0.3">
      <c r="A38" s="181"/>
      <c r="B38" s="182"/>
      <c r="C38" s="203"/>
      <c r="D38" s="106"/>
      <c r="E38" s="110"/>
      <c r="F38" s="111" t="s">
        <v>51</v>
      </c>
      <c r="G38" s="114"/>
      <c r="H38" s="112" t="s">
        <v>12</v>
      </c>
      <c r="I38" s="113" t="s">
        <v>12</v>
      </c>
      <c r="J38" s="20"/>
      <c r="K38" s="170"/>
      <c r="L38" s="170"/>
      <c r="M38" s="170"/>
      <c r="O38" s="196"/>
    </row>
    <row r="39" spans="1:22" ht="20.25" thickBot="1" x14ac:dyDescent="0.3">
      <c r="B39" s="31"/>
      <c r="C39" s="17"/>
      <c r="D39" s="32">
        <v>1</v>
      </c>
      <c r="E39" s="17"/>
      <c r="F39" s="17"/>
      <c r="G39" s="3"/>
      <c r="H39" s="17"/>
      <c r="I39" s="18"/>
      <c r="J39" s="2"/>
      <c r="K39" s="22"/>
      <c r="L39" s="23" t="s">
        <v>8</v>
      </c>
      <c r="M39" s="24">
        <v>20</v>
      </c>
      <c r="O39" s="196"/>
    </row>
    <row r="40" spans="1:22" ht="19.5" x14ac:dyDescent="0.25">
      <c r="K40" s="171" t="s">
        <v>24</v>
      </c>
      <c r="L40" s="171"/>
      <c r="M40" s="171"/>
    </row>
    <row r="41" spans="1:22" ht="15.75" thickBot="1" x14ac:dyDescent="0.3">
      <c r="K41" s="172" t="s">
        <v>25</v>
      </c>
      <c r="L41" s="172"/>
      <c r="M41" s="172"/>
    </row>
    <row r="42" spans="1:22" ht="15.75" thickBot="1" x14ac:dyDescent="0.3">
      <c r="K42" s="28"/>
      <c r="L42" s="29" t="s">
        <v>8</v>
      </c>
      <c r="M42" s="30">
        <v>100</v>
      </c>
    </row>
    <row r="44" spans="1:22" x14ac:dyDescent="0.25">
      <c r="B44" s="35" t="s">
        <v>26</v>
      </c>
      <c r="C44" s="34"/>
      <c r="D44" s="34"/>
      <c r="E44" s="36"/>
      <c r="F44" s="37"/>
      <c r="G44" s="34"/>
      <c r="H44" s="34"/>
      <c r="I44" s="34"/>
      <c r="J44" s="34"/>
      <c r="K44" s="34"/>
      <c r="L44" s="34"/>
      <c r="M44" s="34"/>
    </row>
    <row r="45" spans="1:22" x14ac:dyDescent="0.25"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5"/>
    </row>
    <row r="47" spans="1:22" x14ac:dyDescent="0.25">
      <c r="B47" s="35" t="s">
        <v>27</v>
      </c>
      <c r="C47" s="34"/>
      <c r="D47" s="34"/>
      <c r="E47" s="36"/>
      <c r="F47" s="37"/>
      <c r="G47" s="34"/>
      <c r="H47" s="34"/>
      <c r="I47" s="34"/>
      <c r="J47" s="34"/>
      <c r="K47" s="34"/>
      <c r="L47" s="34"/>
      <c r="M47" s="34"/>
    </row>
    <row r="48" spans="1:22" x14ac:dyDescent="0.25"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5"/>
    </row>
    <row r="51" spans="3:13" x14ac:dyDescent="0.25">
      <c r="C51" s="54" t="s">
        <v>28</v>
      </c>
      <c r="F51" s="54" t="s">
        <v>29</v>
      </c>
      <c r="H51" s="176" t="s">
        <v>30</v>
      </c>
      <c r="I51" s="176"/>
      <c r="J51" s="176"/>
      <c r="K51" s="176"/>
      <c r="L51" s="176"/>
      <c r="M51" s="176"/>
    </row>
    <row r="52" spans="3:13" x14ac:dyDescent="0.25">
      <c r="C52" s="40"/>
      <c r="F52" s="39"/>
      <c r="H52" s="168"/>
      <c r="I52" s="168"/>
      <c r="J52" s="168"/>
      <c r="K52" s="168"/>
      <c r="L52" s="168"/>
      <c r="M52" s="168"/>
    </row>
    <row r="55" spans="3:13" x14ac:dyDescent="0.25">
      <c r="H55" s="4"/>
    </row>
  </sheetData>
  <mergeCells count="42">
    <mergeCell ref="H28:H30"/>
    <mergeCell ref="I28:I30"/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39"/>
    <mergeCell ref="D28:D30"/>
    <mergeCell ref="E28:E30"/>
    <mergeCell ref="F28:F30"/>
    <mergeCell ref="G28:G30"/>
    <mergeCell ref="D34:D36"/>
    <mergeCell ref="E34:E36"/>
    <mergeCell ref="F34:F36"/>
    <mergeCell ref="G34:G36"/>
    <mergeCell ref="C23:C25"/>
    <mergeCell ref="D23:D25"/>
    <mergeCell ref="E23:E25"/>
    <mergeCell ref="F23:F25"/>
    <mergeCell ref="G23:G25"/>
    <mergeCell ref="B48:M48"/>
    <mergeCell ref="H51:M51"/>
    <mergeCell ref="H52:M52"/>
    <mergeCell ref="H34:H36"/>
    <mergeCell ref="I34:I36"/>
    <mergeCell ref="C37:C38"/>
    <mergeCell ref="K40:M40"/>
    <mergeCell ref="K41:M41"/>
    <mergeCell ref="B45:M45"/>
    <mergeCell ref="A22:B38"/>
    <mergeCell ref="H23:H25"/>
    <mergeCell ref="I23:I25"/>
    <mergeCell ref="K23:M38"/>
    <mergeCell ref="C28:C30"/>
    <mergeCell ref="C31:C33"/>
    <mergeCell ref="C34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Valutazione dip. cat. A</vt:lpstr>
      <vt:lpstr>Valutazione di. cat. B e C</vt:lpstr>
      <vt:lpstr>Valutazione dip. cat D non PO</vt:lpstr>
      <vt:lpstr>Valutazione dip. cat. D con PO</vt:lpstr>
      <vt:lpstr>valutazione Dirigente</vt:lpstr>
      <vt:lpstr>Valutazione Segretario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2019-07-15T10:15:38Z</dcterms:created>
  <dcterms:modified xsi:type="dcterms:W3CDTF">2019-10-28T11:21:30Z</dcterms:modified>
</cp:coreProperties>
</file>